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156" yWindow="900" windowWidth="12480" windowHeight="11388"/>
  </bookViews>
  <sheets>
    <sheet name="Лист1" sheetId="1" r:id="rId1"/>
  </sheets>
  <definedNames>
    <definedName name="_xlnm._FilterDatabase" localSheetId="0" hidden="1">Лист1!$A$1:$L$340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3" i="1"/>
  <c r="G173"/>
  <c r="H173"/>
  <c r="I173"/>
  <c r="J173"/>
  <c r="L38" l="1"/>
  <c r="L340"/>
  <c r="F78"/>
  <c r="I20"/>
  <c r="H60" l="1"/>
  <c r="G70" l="1"/>
  <c r="J339"/>
  <c r="I339"/>
  <c r="H339"/>
  <c r="G339"/>
  <c r="F339"/>
  <c r="J331"/>
  <c r="I331"/>
  <c r="H331"/>
  <c r="G331"/>
  <c r="F331"/>
  <c r="F340" s="1"/>
  <c r="L324"/>
  <c r="B324"/>
  <c r="A324"/>
  <c r="J323"/>
  <c r="I323"/>
  <c r="H323"/>
  <c r="G323"/>
  <c r="F323"/>
  <c r="B314"/>
  <c r="A314"/>
  <c r="J313"/>
  <c r="I313"/>
  <c r="H313"/>
  <c r="G313"/>
  <c r="F313"/>
  <c r="L307"/>
  <c r="J306"/>
  <c r="I306"/>
  <c r="H306"/>
  <c r="G306"/>
  <c r="F306"/>
  <c r="J296"/>
  <c r="I296"/>
  <c r="H296"/>
  <c r="G296"/>
  <c r="F296"/>
  <c r="L290"/>
  <c r="B290"/>
  <c r="A290"/>
  <c r="J289"/>
  <c r="I289"/>
  <c r="H289"/>
  <c r="G289"/>
  <c r="F289"/>
  <c r="B280"/>
  <c r="A280"/>
  <c r="J279"/>
  <c r="I279"/>
  <c r="H279"/>
  <c r="G279"/>
  <c r="F279"/>
  <c r="L273"/>
  <c r="B273"/>
  <c r="A273"/>
  <c r="J272"/>
  <c r="I272"/>
  <c r="H272"/>
  <c r="G272"/>
  <c r="F272"/>
  <c r="B265"/>
  <c r="A265"/>
  <c r="J264"/>
  <c r="I264"/>
  <c r="H264"/>
  <c r="G264"/>
  <c r="F264"/>
  <c r="L257"/>
  <c r="B257"/>
  <c r="A257"/>
  <c r="J256"/>
  <c r="I256"/>
  <c r="H256"/>
  <c r="G256"/>
  <c r="F256"/>
  <c r="B249"/>
  <c r="A249"/>
  <c r="J248"/>
  <c r="I248"/>
  <c r="H248"/>
  <c r="G248"/>
  <c r="F248"/>
  <c r="L241"/>
  <c r="B241"/>
  <c r="A241"/>
  <c r="J240"/>
  <c r="I240"/>
  <c r="H240"/>
  <c r="G240"/>
  <c r="F240"/>
  <c r="B231"/>
  <c r="A231"/>
  <c r="J230"/>
  <c r="I230"/>
  <c r="H230"/>
  <c r="G230"/>
  <c r="F230"/>
  <c r="L223"/>
  <c r="B223"/>
  <c r="A223"/>
  <c r="J222"/>
  <c r="I222"/>
  <c r="H222"/>
  <c r="G222"/>
  <c r="F222"/>
  <c r="B212"/>
  <c r="A212"/>
  <c r="J211"/>
  <c r="I211"/>
  <c r="H211"/>
  <c r="G211"/>
  <c r="F211"/>
  <c r="L206"/>
  <c r="B206"/>
  <c r="A206"/>
  <c r="J205"/>
  <c r="I205"/>
  <c r="H205"/>
  <c r="G205"/>
  <c r="F205"/>
  <c r="B197"/>
  <c r="A197"/>
  <c r="J196"/>
  <c r="I196"/>
  <c r="H196"/>
  <c r="G196"/>
  <c r="F196"/>
  <c r="L190"/>
  <c r="B190"/>
  <c r="A190"/>
  <c r="J189"/>
  <c r="I189"/>
  <c r="H189"/>
  <c r="G189"/>
  <c r="F189"/>
  <c r="B181"/>
  <c r="A181"/>
  <c r="J180"/>
  <c r="I180"/>
  <c r="H180"/>
  <c r="G180"/>
  <c r="F180"/>
  <c r="F290" l="1"/>
  <c r="H206"/>
  <c r="G257"/>
  <c r="I257"/>
  <c r="G273"/>
  <c r="H307"/>
  <c r="J307"/>
  <c r="H340"/>
  <c r="J340"/>
  <c r="J206"/>
  <c r="G190"/>
  <c r="I190"/>
  <c r="G324"/>
  <c r="I324"/>
  <c r="F307"/>
  <c r="G290"/>
  <c r="I290"/>
  <c r="F273"/>
  <c r="H273"/>
  <c r="J273"/>
  <c r="H241"/>
  <c r="J241"/>
  <c r="F241"/>
  <c r="I273"/>
  <c r="G223"/>
  <c r="I223"/>
  <c r="F206"/>
  <c r="F190"/>
  <c r="H190"/>
  <c r="J190"/>
  <c r="G206"/>
  <c r="I206"/>
  <c r="F223"/>
  <c r="H223"/>
  <c r="J223"/>
  <c r="G241"/>
  <c r="I241"/>
  <c r="F257"/>
  <c r="H257"/>
  <c r="J257"/>
  <c r="H290"/>
  <c r="J290"/>
  <c r="G307"/>
  <c r="I307"/>
  <c r="F324"/>
  <c r="H324"/>
  <c r="J324"/>
  <c r="G340"/>
  <c r="I340"/>
  <c r="G163"/>
  <c r="I87" l="1"/>
  <c r="F11"/>
  <c r="F20"/>
  <c r="F104" l="1"/>
  <c r="F129" l="1"/>
  <c r="F70" l="1"/>
  <c r="F163"/>
  <c r="F37" l="1"/>
  <c r="J37"/>
  <c r="J146" l="1"/>
  <c r="G121"/>
  <c r="H121"/>
  <c r="I121"/>
  <c r="J121"/>
  <c r="F121"/>
  <c r="A97" l="1"/>
  <c r="F156" l="1"/>
  <c r="J156" l="1"/>
  <c r="G78"/>
  <c r="H78"/>
  <c r="I78"/>
  <c r="J78"/>
  <c r="G37"/>
  <c r="F28"/>
  <c r="G28"/>
  <c r="G20"/>
  <c r="H20"/>
  <c r="J20"/>
  <c r="F95" l="1"/>
  <c r="F53" l="1"/>
  <c r="F111" l="1"/>
  <c r="G95"/>
  <c r="H37"/>
  <c r="I37"/>
  <c r="G139" l="1"/>
  <c r="B12"/>
  <c r="A12"/>
  <c r="G129" l="1"/>
  <c r="H129"/>
  <c r="I129"/>
  <c r="J129"/>
  <c r="F60"/>
  <c r="F43"/>
  <c r="H11"/>
  <c r="I11"/>
  <c r="J11"/>
  <c r="G11"/>
  <c r="G111" l="1"/>
  <c r="F87"/>
  <c r="L174"/>
  <c r="J163"/>
  <c r="I163"/>
  <c r="H163"/>
  <c r="F174"/>
  <c r="B157"/>
  <c r="A157"/>
  <c r="I156"/>
  <c r="H156"/>
  <c r="G156"/>
  <c r="B147"/>
  <c r="A147"/>
  <c r="L157"/>
  <c r="J157"/>
  <c r="I146"/>
  <c r="H146"/>
  <c r="G146"/>
  <c r="F146"/>
  <c r="J139"/>
  <c r="J140" s="1"/>
  <c r="I139"/>
  <c r="I140" s="1"/>
  <c r="H139"/>
  <c r="H140" s="1"/>
  <c r="G140"/>
  <c r="F139"/>
  <c r="F140" s="1"/>
  <c r="L140"/>
  <c r="B122"/>
  <c r="A122"/>
  <c r="B112"/>
  <c r="A112"/>
  <c r="J111"/>
  <c r="I111"/>
  <c r="H111"/>
  <c r="B105"/>
  <c r="A105"/>
  <c r="J104"/>
  <c r="I104"/>
  <c r="H104"/>
  <c r="G104"/>
  <c r="B96"/>
  <c r="A96"/>
  <c r="L105"/>
  <c r="J95"/>
  <c r="I95"/>
  <c r="H95"/>
  <c r="B88"/>
  <c r="A88"/>
  <c r="J87"/>
  <c r="H87"/>
  <c r="G87"/>
  <c r="B79"/>
  <c r="A79"/>
  <c r="L88"/>
  <c r="B71"/>
  <c r="A71"/>
  <c r="J70"/>
  <c r="I70"/>
  <c r="H70"/>
  <c r="F71"/>
  <c r="B61"/>
  <c r="A61"/>
  <c r="L71"/>
  <c r="J60"/>
  <c r="I60"/>
  <c r="G60"/>
  <c r="J53"/>
  <c r="I53"/>
  <c r="H53"/>
  <c r="G53"/>
  <c r="F54"/>
  <c r="L54"/>
  <c r="J43"/>
  <c r="I43"/>
  <c r="H43"/>
  <c r="G43"/>
  <c r="B38"/>
  <c r="A38"/>
  <c r="B29"/>
  <c r="A29"/>
  <c r="J28"/>
  <c r="J38" s="1"/>
  <c r="I28"/>
  <c r="I38" s="1"/>
  <c r="H28"/>
  <c r="H38" s="1"/>
  <c r="G38"/>
  <c r="B21"/>
  <c r="A21"/>
  <c r="H54" l="1"/>
  <c r="J71"/>
  <c r="G71"/>
  <c r="I71"/>
  <c r="J54"/>
  <c r="G54"/>
  <c r="H157"/>
  <c r="I157"/>
  <c r="G157"/>
  <c r="F157"/>
  <c r="H71"/>
  <c r="I174"/>
  <c r="J174"/>
  <c r="H174"/>
  <c r="G174"/>
  <c r="I54"/>
  <c r="F88"/>
  <c r="H88"/>
  <c r="J88"/>
  <c r="G105"/>
  <c r="I105"/>
  <c r="G88"/>
  <c r="I88"/>
  <c r="H105"/>
  <c r="J105"/>
  <c r="F105"/>
  <c r="G21"/>
  <c r="I21"/>
  <c r="L21"/>
  <c r="G122"/>
  <c r="I122"/>
  <c r="L122"/>
  <c r="H21"/>
  <c r="J21"/>
  <c r="F38"/>
  <c r="H122"/>
  <c r="J122"/>
  <c r="F122"/>
  <c r="F21"/>
</calcChain>
</file>

<file path=xl/sharedStrings.xml><?xml version="1.0" encoding="utf-8"?>
<sst xmlns="http://schemas.openxmlformats.org/spreadsheetml/2006/main" count="613" uniqueCount="155">
  <si>
    <t>Школа</t>
  </si>
  <si>
    <t>Утвердил:</t>
  </si>
  <si>
    <t>должность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</si>
  <si>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</si>
  <si>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</si>
  <si>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</si>
  <si>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</si>
  <si>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</si>
  <si>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</si>
  <si>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</si>
  <si>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</si>
  <si>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</si>
  <si>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</si>
  <si>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</si>
  <si>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</si>
  <si>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</si>
  <si>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</si>
  <si>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</si>
  <si>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</si>
  <si>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</si>
  <si>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</si>
  <si>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</si>
  <si>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</si>
  <si>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</si>
  <si>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</si>
  <si>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фрукты</t>
  </si>
  <si>
    <t>итого</t>
  </si>
  <si>
    <t>Обед</t>
  </si>
  <si>
    <t>1 блюдо</t>
  </si>
  <si>
    <t>2 блюдо</t>
  </si>
  <si>
    <t>напиток</t>
  </si>
  <si>
    <t>хлеб бел.</t>
  </si>
  <si>
    <t>хлеб черн.</t>
  </si>
  <si>
    <t>Итого за день:</t>
  </si>
  <si>
    <t xml:space="preserve">Фрукты свежие </t>
  </si>
  <si>
    <t>Батон витаминный с микронутриентами</t>
  </si>
  <si>
    <t>Каша гречневая рассыпчатая</t>
  </si>
  <si>
    <t>Компот из кураги</t>
  </si>
  <si>
    <t>Рожки отварные</t>
  </si>
  <si>
    <t>Чай с сахаром</t>
  </si>
  <si>
    <t>Хлеб полезный с микронутриентами</t>
  </si>
  <si>
    <t>Чай с лимоном</t>
  </si>
  <si>
    <t>Суп сырный с гренками, зеленью</t>
  </si>
  <si>
    <t>Бутерброд горячий с сыром</t>
  </si>
  <si>
    <t>10/2004</t>
  </si>
  <si>
    <t>Запеканка из творога со сгущённым молоком</t>
  </si>
  <si>
    <t>кисломол.</t>
  </si>
  <si>
    <t>Фрукты свежие</t>
  </si>
  <si>
    <t>Кисель плодово-ягодный витаминизированный</t>
  </si>
  <si>
    <t>Котлета куриная</t>
  </si>
  <si>
    <t>Батон витаминный с микронутриентами/масло шоколадное</t>
  </si>
  <si>
    <t>Вермишель отварная</t>
  </si>
  <si>
    <t>ТТК 243</t>
  </si>
  <si>
    <t>ТТК 370</t>
  </si>
  <si>
    <t>Напиток из шиповника</t>
  </si>
  <si>
    <t>ТТК 147</t>
  </si>
  <si>
    <t>Батон витаминный с микронутриентами/масло сливочное</t>
  </si>
  <si>
    <t>ТТК477</t>
  </si>
  <si>
    <t xml:space="preserve"> </t>
  </si>
  <si>
    <t xml:space="preserve">Рис отварной </t>
  </si>
  <si>
    <t>431/2004</t>
  </si>
  <si>
    <t>закуска</t>
  </si>
  <si>
    <t>Сок фруктовый</t>
  </si>
  <si>
    <t>Компот из ягод</t>
  </si>
  <si>
    <t>ТТК 206</t>
  </si>
  <si>
    <t>Суп картофельный с горохом, зеленью</t>
  </si>
  <si>
    <t>сладкое</t>
  </si>
  <si>
    <t>Кекс для детского питания</t>
  </si>
  <si>
    <t>864/2022</t>
  </si>
  <si>
    <t>Солянка домашняя со сметаной, зеленью</t>
  </si>
  <si>
    <t>Каша молочная рисовая с маслом</t>
  </si>
  <si>
    <t>Пюре картофельное</t>
  </si>
  <si>
    <t>ТТК 274</t>
  </si>
  <si>
    <t>Суп куриный с зеленью</t>
  </si>
  <si>
    <t>ТТК 65</t>
  </si>
  <si>
    <t>278/2022</t>
  </si>
  <si>
    <t>Пудинг "Лакомка" с вареньем</t>
  </si>
  <si>
    <t>ТТК 57</t>
  </si>
  <si>
    <t>Батон, витаминный с микронутриентами</t>
  </si>
  <si>
    <t>Каша молочная "Дружба" с маслом</t>
  </si>
  <si>
    <t>Пюре фруктовое</t>
  </si>
  <si>
    <t>Рассольник Ленинградский с зеленью</t>
  </si>
  <si>
    <t>Котлета рыбная</t>
  </si>
  <si>
    <t>Капуста квашеная с маслом растительным, сахаром (доп.гарнир)</t>
  </si>
  <si>
    <t>ТТК 275</t>
  </si>
  <si>
    <t>Макароны с сыром</t>
  </si>
  <si>
    <t>Кофейный напиток быстрорастворимый</t>
  </si>
  <si>
    <t>245/1</t>
  </si>
  <si>
    <t>Творог с фруктовым наполнителем для детского питания</t>
  </si>
  <si>
    <t>Суп картофельный с крупой, с рыбными консервами</t>
  </si>
  <si>
    <t>ТТК 477</t>
  </si>
  <si>
    <t>Батон, витаминный с микронутриентами/масло сливочное</t>
  </si>
  <si>
    <t>Компот из апельсинов</t>
  </si>
  <si>
    <t>111/2004</t>
  </si>
  <si>
    <t>ТТК 89</t>
  </si>
  <si>
    <t>Вафли</t>
  </si>
  <si>
    <t>Каша молочная пшённая с маслом</t>
  </si>
  <si>
    <t>Какао с молоком</t>
  </si>
  <si>
    <t>Кисломолочный продукт "Биолакт"</t>
  </si>
  <si>
    <t>ТТК499</t>
  </si>
  <si>
    <t>Компот из яблок</t>
  </si>
  <si>
    <t>Борщ "Краснодарский со сметаной, зеленью</t>
  </si>
  <si>
    <t>211/2022</t>
  </si>
  <si>
    <t>ТТК 83</t>
  </si>
  <si>
    <t>Шницель "Нежный"</t>
  </si>
  <si>
    <t>ТТК 500</t>
  </si>
  <si>
    <t>Омлет натуральный</t>
  </si>
  <si>
    <t>Батон витаминный с микронутриентами/сыр порционно/масло сливочное</t>
  </si>
  <si>
    <t>Блины "Домашние" с вареньем</t>
  </si>
  <si>
    <t>Йогурт</t>
  </si>
  <si>
    <t>Суп из овощей, с зеленью</t>
  </si>
  <si>
    <t>Йогур</t>
  </si>
  <si>
    <t xml:space="preserve">Плов из филе индейки </t>
  </si>
  <si>
    <t>Батон, витаминный с микронутриентами/сыр плавленный</t>
  </si>
  <si>
    <t>Борщ "Сибирский" с зеленью</t>
  </si>
  <si>
    <t>875/2022</t>
  </si>
  <si>
    <t>Борщ со свежей капустой и картофелем с зеленью</t>
  </si>
  <si>
    <t>Суп Минестроне</t>
  </si>
  <si>
    <t>Фруктовое пюре</t>
  </si>
  <si>
    <t>Плов из говядины/икра кабачковая</t>
  </si>
  <si>
    <t>Борщ со свежей капустой и картофелем, зеленью</t>
  </si>
  <si>
    <t>Батон, витаминный с микронутриентами/масло шоколадное</t>
  </si>
  <si>
    <t>Печенье</t>
  </si>
  <si>
    <t>ТТК117</t>
  </si>
  <si>
    <t>Сладкое</t>
  </si>
  <si>
    <t>ТТК 116</t>
  </si>
  <si>
    <t>Рис отварной</t>
  </si>
  <si>
    <t>ТТК 117</t>
  </si>
  <si>
    <t>Плов из говядины/огурцы свежие</t>
  </si>
  <si>
    <t>Биточки с сыром/помидоры свежие</t>
  </si>
  <si>
    <t>Котлета куриная с сыром/помидоры свежие</t>
  </si>
  <si>
    <t>Плов из филе индейки/помидоры свежие</t>
  </si>
  <si>
    <t>Тефтели мясные в соусе</t>
  </si>
  <si>
    <t>Жаркое по-домашнему</t>
  </si>
  <si>
    <t>Капуста квашеная с маслом растительным, сахаром</t>
  </si>
  <si>
    <t>Оладьи-сэндвичи с варёной сгущёнкой, с маслом</t>
  </si>
  <si>
    <t>Огурцы свежие (доп.гарнир)</t>
  </si>
  <si>
    <t>Наггетсы "Классические"/огурцы свежие</t>
  </si>
  <si>
    <t>Типовое примерное меню приготавливаемых блюд с 4 мая  2026 года для учащихся 1-4 классов</t>
  </si>
  <si>
    <t>Ёжики Аппетитные/огурцы свежие</t>
  </si>
  <si>
    <t>Печень по-строгановски/огурцы свежие</t>
  </si>
  <si>
    <t>Закуска</t>
  </si>
  <si>
    <t>Помидоры свежие (доп.гарнир)</t>
  </si>
  <si>
    <t>Митболлы в томатном соусе/огурцы свежие</t>
  </si>
  <si>
    <t>Гуляш из говядины /помидоры свежие</t>
  </si>
  <si>
    <t>Биточки домашние</t>
  </si>
  <si>
    <t xml:space="preserve">сладкое </t>
  </si>
  <si>
    <t>Бифштекс домашний с маслом</t>
  </si>
  <si>
    <t>Биточки с сыром/огурцы свежие</t>
  </si>
  <si>
    <t>Макаронник с мясом с маслом/помидоры свежие</t>
  </si>
  <si>
    <t>Гуляш из говядины/помидоры свежие</t>
  </si>
  <si>
    <t>Помидоры свежие</t>
  </si>
  <si>
    <t>Наггетсы "Классические"</t>
  </si>
  <si>
    <t>Огурцы свежие</t>
  </si>
  <si>
    <t>Макаронник с мясом/икра кабачеовая</t>
  </si>
</sst>
</file>

<file path=xl/styles.xml><?xml version="1.0" encoding="utf-8"?>
<styleSheet xmlns="http://schemas.openxmlformats.org/spreadsheetml/2006/main">
  <numFmts count="3">
    <numFmt numFmtId="164" formatCode="0.0"/>
    <numFmt numFmtId="165" formatCode="#"/>
    <numFmt numFmtId="166" formatCode="#.0"/>
  </numFmts>
  <fonts count="26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b/>
      <sz val="11"/>
      <color rgb="FF4C4C4C"/>
      <name val="Arial"/>
      <family val="2"/>
      <charset val="204"/>
    </font>
    <font>
      <sz val="9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9" fillId="0" borderId="0" xfId="0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9" fillId="2" borderId="1" xfId="0" applyFont="1" applyFill="1" applyBorder="1" applyProtection="1">
      <protection locked="0"/>
    </xf>
    <xf numFmtId="1" fontId="9" fillId="2" borderId="1" xfId="0" applyNumberFormat="1" applyFont="1" applyFill="1" applyBorder="1" applyAlignment="1" applyProtection="1">
      <alignment horizontal="center"/>
      <protection locked="0"/>
    </xf>
    <xf numFmtId="164" fontId="12" fillId="0" borderId="0" xfId="0" applyNumberFormat="1" applyFont="1" applyAlignment="1">
      <alignment horizontal="center" vertical="top"/>
    </xf>
    <xf numFmtId="164" fontId="9" fillId="0" borderId="0" xfId="0" applyNumberFormat="1" applyFont="1"/>
    <xf numFmtId="1" fontId="12" fillId="0" borderId="0" xfId="0" applyNumberFormat="1" applyFont="1" applyAlignment="1">
      <alignment horizontal="center" vertical="top"/>
    </xf>
    <xf numFmtId="1" fontId="9" fillId="0" borderId="0" xfId="0" applyNumberFormat="1" applyFont="1"/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164" fontId="14" fillId="0" borderId="4" xfId="0" applyNumberFormat="1" applyFont="1" applyBorder="1" applyAlignment="1">
      <alignment horizontal="center" vertical="center" wrapText="1"/>
    </xf>
    <xf numFmtId="1" fontId="14" fillId="0" borderId="4" xfId="0" applyNumberFormat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/>
    </xf>
    <xf numFmtId="0" fontId="0" fillId="0" borderId="6" xfId="0" applyBorder="1"/>
    <xf numFmtId="0" fontId="9" fillId="2" borderId="6" xfId="0" applyFont="1" applyFill="1" applyBorder="1" applyAlignment="1" applyProtection="1">
      <alignment vertical="top" wrapText="1"/>
      <protection locked="0"/>
    </xf>
    <xf numFmtId="0" fontId="9" fillId="2" borderId="6" xfId="0" applyFont="1" applyFill="1" applyBorder="1" applyAlignment="1" applyProtection="1">
      <alignment horizontal="center" vertical="top" wrapText="1"/>
      <protection locked="0"/>
    </xf>
    <xf numFmtId="164" fontId="9" fillId="2" borderId="6" xfId="0" applyNumberFormat="1" applyFont="1" applyFill="1" applyBorder="1" applyAlignment="1" applyProtection="1">
      <alignment horizontal="center" vertical="top" wrapText="1"/>
      <protection locked="0"/>
    </xf>
    <xf numFmtId="1" fontId="9" fillId="2" borderId="6" xfId="0" applyNumberFormat="1" applyFont="1" applyFill="1" applyBorder="1" applyAlignment="1" applyProtection="1">
      <alignment horizontal="center" vertical="top" wrapText="1"/>
      <protection locked="0"/>
    </xf>
    <xf numFmtId="0" fontId="9" fillId="0" borderId="6" xfId="0" applyFont="1" applyBorder="1" applyAlignment="1">
      <alignment vertical="top" wrapText="1"/>
    </xf>
    <xf numFmtId="0" fontId="9" fillId="0" borderId="6" xfId="0" applyFont="1" applyBorder="1" applyAlignment="1">
      <alignment horizontal="center" vertical="top" wrapText="1"/>
    </xf>
    <xf numFmtId="164" fontId="9" fillId="0" borderId="6" xfId="0" applyNumberFormat="1" applyFont="1" applyBorder="1" applyAlignment="1">
      <alignment horizontal="center" vertical="top" wrapText="1"/>
    </xf>
    <xf numFmtId="0" fontId="9" fillId="3" borderId="6" xfId="0" applyFont="1" applyFill="1" applyBorder="1" applyAlignment="1">
      <alignment horizontal="center"/>
    </xf>
    <xf numFmtId="0" fontId="9" fillId="3" borderId="6" xfId="0" applyFont="1" applyFill="1" applyBorder="1" applyAlignment="1">
      <alignment vertical="top" wrapText="1"/>
    </xf>
    <xf numFmtId="0" fontId="9" fillId="3" borderId="6" xfId="0" applyFont="1" applyFill="1" applyBorder="1" applyAlignment="1">
      <alignment horizontal="center" vertical="top" wrapText="1"/>
    </xf>
    <xf numFmtId="164" fontId="9" fillId="3" borderId="6" xfId="0" applyNumberFormat="1" applyFont="1" applyFill="1" applyBorder="1" applyAlignment="1">
      <alignment horizontal="center" vertical="top" wrapText="1"/>
    </xf>
    <xf numFmtId="1" fontId="9" fillId="3" borderId="6" xfId="0" applyNumberFormat="1" applyFont="1" applyFill="1" applyBorder="1" applyAlignment="1">
      <alignment horizontal="center" vertical="top" wrapText="1"/>
    </xf>
    <xf numFmtId="1" fontId="9" fillId="0" borderId="6" xfId="0" applyNumberFormat="1" applyFont="1" applyBorder="1" applyAlignment="1">
      <alignment horizontal="center" vertical="top" wrapText="1"/>
    </xf>
    <xf numFmtId="0" fontId="18" fillId="2" borderId="6" xfId="0" applyFont="1" applyFill="1" applyBorder="1" applyAlignment="1" applyProtection="1">
      <alignment horizontal="center" vertical="top" wrapText="1"/>
      <protection locked="0"/>
    </xf>
    <xf numFmtId="0" fontId="9" fillId="0" borderId="0" xfId="0" applyFont="1" applyAlignment="1">
      <alignment horizontal="left" vertical="center"/>
    </xf>
    <xf numFmtId="0" fontId="0" fillId="0" borderId="6" xfId="0" applyBorder="1" applyAlignment="1">
      <alignment vertical="center"/>
    </xf>
    <xf numFmtId="0" fontId="8" fillId="0" borderId="6" xfId="0" applyFont="1" applyBorder="1" applyAlignment="1">
      <alignment vertical="center"/>
    </xf>
    <xf numFmtId="0" fontId="15" fillId="0" borderId="6" xfId="0" applyFont="1" applyBorder="1" applyAlignment="1" applyProtection="1">
      <alignment horizontal="right" vertical="center"/>
      <protection locked="0"/>
    </xf>
    <xf numFmtId="0" fontId="0" fillId="2" borderId="6" xfId="0" applyFill="1" applyBorder="1" applyAlignment="1" applyProtection="1">
      <alignment vertical="center"/>
      <protection locked="0"/>
    </xf>
    <xf numFmtId="0" fontId="7" fillId="0" borderId="6" xfId="0" applyFont="1" applyBorder="1" applyAlignment="1">
      <alignment vertical="center"/>
    </xf>
    <xf numFmtId="0" fontId="0" fillId="0" borderId="6" xfId="0" applyBorder="1" applyAlignment="1">
      <alignment vertical="center" wrapText="1"/>
    </xf>
    <xf numFmtId="0" fontId="9" fillId="2" borderId="6" xfId="0" applyFont="1" applyFill="1" applyBorder="1" applyAlignment="1" applyProtection="1">
      <alignment vertical="center" wrapText="1"/>
      <protection locked="0"/>
    </xf>
    <xf numFmtId="165" fontId="9" fillId="0" borderId="6" xfId="0" applyNumberFormat="1" applyFont="1" applyBorder="1" applyAlignment="1">
      <alignment horizontal="center" vertical="top" wrapText="1"/>
    </xf>
    <xf numFmtId="166" fontId="9" fillId="0" borderId="6" xfId="0" applyNumberFormat="1" applyFont="1" applyBorder="1" applyAlignment="1">
      <alignment horizontal="center" vertical="top" wrapText="1"/>
    </xf>
    <xf numFmtId="49" fontId="9" fillId="2" borderId="6" xfId="0" applyNumberFormat="1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 applyAlignment="1">
      <alignment vertical="center"/>
    </xf>
    <xf numFmtId="1" fontId="9" fillId="2" borderId="2" xfId="0" applyNumberFormat="1" applyFont="1" applyFill="1" applyBorder="1" applyAlignment="1" applyProtection="1">
      <alignment horizontal="center"/>
      <protection locked="0"/>
    </xf>
    <xf numFmtId="1" fontId="22" fillId="2" borderId="2" xfId="0" applyNumberFormat="1" applyFont="1" applyFill="1" applyBorder="1" applyAlignment="1" applyProtection="1">
      <alignment horizontal="center"/>
      <protection locked="0"/>
    </xf>
    <xf numFmtId="0" fontId="5" fillId="0" borderId="6" xfId="0" applyFont="1" applyBorder="1" applyAlignment="1">
      <alignment vertical="center"/>
    </xf>
    <xf numFmtId="0" fontId="19" fillId="4" borderId="0" xfId="0" applyFont="1" applyFill="1"/>
    <xf numFmtId="0" fontId="20" fillId="4" borderId="4" xfId="0" applyFont="1" applyFill="1" applyBorder="1" applyAlignment="1">
      <alignment horizontal="center" vertical="center" wrapText="1"/>
    </xf>
    <xf numFmtId="0" fontId="19" fillId="4" borderId="6" xfId="0" applyFont="1" applyFill="1" applyBorder="1" applyAlignment="1" applyProtection="1">
      <alignment horizontal="center" vertical="top" wrapText="1"/>
      <protection locked="0"/>
    </xf>
    <xf numFmtId="0" fontId="19" fillId="4" borderId="6" xfId="0" applyFont="1" applyFill="1" applyBorder="1" applyAlignment="1">
      <alignment horizontal="center" vertical="top" wrapText="1"/>
    </xf>
    <xf numFmtId="0" fontId="4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16" fillId="3" borderId="6" xfId="0" applyFont="1" applyFill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9" fillId="2" borderId="1" xfId="0" applyFont="1" applyFill="1" applyBorder="1" applyAlignment="1" applyProtection="1">
      <alignment horizontal="left" wrapText="1"/>
      <protection locked="0"/>
    </xf>
    <xf numFmtId="0" fontId="21" fillId="0" borderId="0" xfId="0" applyFont="1" applyAlignment="1">
      <alignment horizontal="center" vertical="top" wrapText="1"/>
    </xf>
    <xf numFmtId="0" fontId="24" fillId="0" borderId="7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40"/>
  <sheetViews>
    <sheetView tabSelected="1" zoomScale="70" zoomScaleNormal="70" workbookViewId="0">
      <pane xSplit="4" ySplit="5" topLeftCell="E324" activePane="bottomRight" state="frozen"/>
      <selection activeCell="O29" sqref="O29"/>
      <selection pane="topRight"/>
      <selection pane="bottomLeft"/>
      <selection pane="bottomRight" activeCell="F334" sqref="F334"/>
    </sheetView>
  </sheetViews>
  <sheetFormatPr defaultColWidth="9.109375" defaultRowHeight="13.2"/>
  <cols>
    <col min="1" max="1" width="4.6640625" style="1" customWidth="1"/>
    <col min="2" max="2" width="5.33203125" style="1" customWidth="1"/>
    <col min="3" max="3" width="8.33203125" style="2" customWidth="1"/>
    <col min="4" max="4" width="11.5546875" style="34" customWidth="1"/>
    <col min="5" max="5" width="52.5546875" style="1" customWidth="1"/>
    <col min="6" max="6" width="9.33203125" style="1" customWidth="1"/>
    <col min="7" max="7" width="10" style="9" customWidth="1"/>
    <col min="8" max="8" width="7.5546875" style="9" customWidth="1"/>
    <col min="9" max="9" width="6.88671875" style="9" customWidth="1"/>
    <col min="10" max="10" width="8.109375" style="11" customWidth="1"/>
    <col min="11" max="11" width="10" style="1" customWidth="1"/>
    <col min="12" max="12" width="9.109375" style="49"/>
    <col min="13" max="16384" width="9.109375" style="1"/>
  </cols>
  <sheetData>
    <row r="1" spans="1:12" ht="14.4">
      <c r="A1" s="2" t="s">
        <v>0</v>
      </c>
      <c r="C1" s="58"/>
      <c r="D1" s="59"/>
      <c r="E1" s="59"/>
      <c r="F1" s="3" t="s">
        <v>1</v>
      </c>
      <c r="G1" s="9" t="s">
        <v>2</v>
      </c>
      <c r="H1" s="60"/>
      <c r="I1" s="60"/>
      <c r="J1" s="60"/>
      <c r="K1" s="60"/>
    </row>
    <row r="2" spans="1:12" ht="35.25" customHeight="1">
      <c r="A2" s="61" t="s">
        <v>138</v>
      </c>
      <c r="B2" s="61"/>
      <c r="C2" s="61"/>
      <c r="D2" s="61"/>
      <c r="E2" s="61"/>
      <c r="F2" s="61"/>
      <c r="G2" s="9" t="s">
        <v>3</v>
      </c>
      <c r="H2" s="60"/>
      <c r="I2" s="60"/>
      <c r="J2" s="60"/>
      <c r="K2" s="60"/>
    </row>
    <row r="3" spans="1:12" ht="17.25" customHeight="1">
      <c r="A3" s="4" t="s">
        <v>4</v>
      </c>
      <c r="C3" s="1"/>
      <c r="D3" s="5"/>
      <c r="E3" s="6" t="s">
        <v>5</v>
      </c>
      <c r="G3" s="9" t="s">
        <v>6</v>
      </c>
      <c r="H3" s="46">
        <v>1</v>
      </c>
      <c r="I3" s="47">
        <v>5</v>
      </c>
      <c r="J3" s="7">
        <v>2026</v>
      </c>
      <c r="K3" s="2"/>
    </row>
    <row r="4" spans="1:12" ht="13.8" thickBot="1">
      <c r="C4" s="1"/>
      <c r="D4" s="4"/>
      <c r="H4" s="8" t="s">
        <v>7</v>
      </c>
      <c r="I4" s="8" t="s">
        <v>8</v>
      </c>
      <c r="J4" s="10" t="s">
        <v>9</v>
      </c>
    </row>
    <row r="5" spans="1:12" ht="30.6">
      <c r="A5" s="12" t="s">
        <v>10</v>
      </c>
      <c r="B5" s="13" t="s">
        <v>11</v>
      </c>
      <c r="C5" s="14" t="s">
        <v>12</v>
      </c>
      <c r="D5" s="14" t="s">
        <v>13</v>
      </c>
      <c r="E5" s="14" t="s">
        <v>14</v>
      </c>
      <c r="F5" s="14" t="s">
        <v>15</v>
      </c>
      <c r="G5" s="15" t="s">
        <v>16</v>
      </c>
      <c r="H5" s="15" t="s">
        <v>17</v>
      </c>
      <c r="I5" s="15" t="s">
        <v>18</v>
      </c>
      <c r="J5" s="16" t="s">
        <v>19</v>
      </c>
      <c r="K5" s="17" t="s">
        <v>20</v>
      </c>
      <c r="L5" s="50" t="s">
        <v>21</v>
      </c>
    </row>
    <row r="6" spans="1:12" ht="14.4">
      <c r="A6" s="18">
        <v>1</v>
      </c>
      <c r="B6" s="18">
        <v>1</v>
      </c>
      <c r="C6" s="19" t="s">
        <v>22</v>
      </c>
      <c r="D6" s="35" t="s">
        <v>23</v>
      </c>
      <c r="E6" s="20" t="s">
        <v>106</v>
      </c>
      <c r="F6" s="21">
        <v>150</v>
      </c>
      <c r="G6" s="22">
        <v>13.9</v>
      </c>
      <c r="H6" s="22">
        <v>14.4</v>
      </c>
      <c r="I6" s="22">
        <v>3.4</v>
      </c>
      <c r="J6" s="22">
        <v>199</v>
      </c>
      <c r="K6" s="21">
        <v>210</v>
      </c>
      <c r="L6" s="51"/>
    </row>
    <row r="7" spans="1:12" ht="14.4">
      <c r="A7" s="18"/>
      <c r="B7" s="18"/>
      <c r="C7" s="19"/>
      <c r="D7" s="35" t="s">
        <v>24</v>
      </c>
      <c r="E7" s="20" t="s">
        <v>39</v>
      </c>
      <c r="F7" s="21">
        <v>200</v>
      </c>
      <c r="G7" s="22">
        <v>0.2</v>
      </c>
      <c r="H7" s="22">
        <v>0.1</v>
      </c>
      <c r="I7" s="22">
        <v>5</v>
      </c>
      <c r="J7" s="22">
        <v>21</v>
      </c>
      <c r="K7" s="21">
        <v>376</v>
      </c>
      <c r="L7" s="51"/>
    </row>
    <row r="8" spans="1:12" ht="26.4">
      <c r="A8" s="18"/>
      <c r="B8" s="18"/>
      <c r="C8" s="19"/>
      <c r="D8" s="35" t="s">
        <v>31</v>
      </c>
      <c r="E8" s="41" t="s">
        <v>107</v>
      </c>
      <c r="F8" s="21">
        <v>61</v>
      </c>
      <c r="G8" s="22">
        <v>7.8</v>
      </c>
      <c r="H8" s="22">
        <v>15.1</v>
      </c>
      <c r="I8" s="22">
        <v>15</v>
      </c>
      <c r="J8" s="22">
        <v>227</v>
      </c>
      <c r="K8" s="21"/>
      <c r="L8" s="51"/>
    </row>
    <row r="9" spans="1:12" ht="14.4">
      <c r="A9" s="18"/>
      <c r="B9" s="18"/>
      <c r="C9" s="19"/>
      <c r="D9" s="35" t="s">
        <v>66</v>
      </c>
      <c r="E9" s="20" t="s">
        <v>80</v>
      </c>
      <c r="F9" s="21">
        <v>125</v>
      </c>
      <c r="G9" s="22">
        <v>0</v>
      </c>
      <c r="H9" s="22">
        <v>0</v>
      </c>
      <c r="I9" s="22">
        <v>13.8</v>
      </c>
      <c r="J9" s="22">
        <v>55</v>
      </c>
      <c r="K9" s="21"/>
      <c r="L9" s="51"/>
    </row>
    <row r="10" spans="1:12" ht="14.4">
      <c r="A10" s="18"/>
      <c r="B10" s="18"/>
      <c r="C10" s="19"/>
      <c r="D10" s="36"/>
      <c r="E10" s="20"/>
      <c r="F10" s="21"/>
      <c r="G10" s="22"/>
      <c r="H10" s="22"/>
      <c r="I10" s="22"/>
      <c r="J10" s="23"/>
      <c r="K10" s="21"/>
      <c r="L10" s="51"/>
    </row>
    <row r="11" spans="1:12" ht="14.4">
      <c r="A11" s="18"/>
      <c r="B11" s="18"/>
      <c r="C11" s="19"/>
      <c r="D11" s="37" t="s">
        <v>26</v>
      </c>
      <c r="E11" s="24"/>
      <c r="F11" s="25">
        <f>F6+F10+F7+F8+F9</f>
        <v>536</v>
      </c>
      <c r="G11" s="26">
        <f>SUM(G6:G10)</f>
        <v>21.9</v>
      </c>
      <c r="H11" s="26">
        <f>SUM(H6:H10)</f>
        <v>29.6</v>
      </c>
      <c r="I11" s="26">
        <f>SUM(I6:I10)</f>
        <v>37.200000000000003</v>
      </c>
      <c r="J11" s="32">
        <f>SUM(J6:J10)</f>
        <v>502</v>
      </c>
      <c r="K11" s="25"/>
      <c r="L11" s="52">
        <v>101.46</v>
      </c>
    </row>
    <row r="12" spans="1:12" ht="14.4">
      <c r="A12" s="18">
        <f>A6</f>
        <v>1</v>
      </c>
      <c r="B12" s="18">
        <f>B6</f>
        <v>1</v>
      </c>
      <c r="C12" s="19" t="s">
        <v>27</v>
      </c>
      <c r="D12" s="35" t="s">
        <v>28</v>
      </c>
      <c r="E12" s="20" t="s">
        <v>89</v>
      </c>
      <c r="F12" s="21">
        <v>215</v>
      </c>
      <c r="G12" s="22">
        <v>4.3</v>
      </c>
      <c r="H12" s="22">
        <v>5.3</v>
      </c>
      <c r="I12" s="22">
        <v>13.8</v>
      </c>
      <c r="J12" s="22">
        <v>120</v>
      </c>
      <c r="K12" s="21">
        <v>101</v>
      </c>
      <c r="L12" s="51"/>
    </row>
    <row r="13" spans="1:12" ht="14.4">
      <c r="A13" s="18"/>
      <c r="B13" s="18"/>
      <c r="C13" s="19"/>
      <c r="D13" s="35" t="s">
        <v>29</v>
      </c>
      <c r="E13" s="20" t="s">
        <v>128</v>
      </c>
      <c r="F13" s="21">
        <v>205</v>
      </c>
      <c r="G13" s="22">
        <v>9</v>
      </c>
      <c r="H13" s="22">
        <v>8.6999999999999993</v>
      </c>
      <c r="I13" s="22">
        <v>27.1</v>
      </c>
      <c r="J13" s="23">
        <v>222</v>
      </c>
      <c r="K13" s="21">
        <v>265</v>
      </c>
      <c r="L13" s="51"/>
    </row>
    <row r="14" spans="1:12" ht="14.4">
      <c r="A14" s="18"/>
      <c r="B14" s="18"/>
      <c r="C14" s="19"/>
      <c r="D14" s="48" t="s">
        <v>66</v>
      </c>
      <c r="E14" s="20" t="s">
        <v>67</v>
      </c>
      <c r="F14" s="21">
        <v>28</v>
      </c>
      <c r="G14" s="22">
        <v>1.7</v>
      </c>
      <c r="H14" s="22">
        <v>6.2</v>
      </c>
      <c r="I14" s="22">
        <v>15.7</v>
      </c>
      <c r="J14" s="23">
        <v>124</v>
      </c>
      <c r="K14" s="21"/>
      <c r="L14" s="51"/>
    </row>
    <row r="15" spans="1:12" ht="14.4">
      <c r="A15" s="18"/>
      <c r="B15" s="18"/>
      <c r="C15" s="19"/>
      <c r="D15" s="48" t="s">
        <v>30</v>
      </c>
      <c r="E15" s="20" t="s">
        <v>92</v>
      </c>
      <c r="F15" s="21">
        <v>200</v>
      </c>
      <c r="G15" s="22">
        <v>0.2</v>
      </c>
      <c r="H15" s="22">
        <v>0.1</v>
      </c>
      <c r="I15" s="22">
        <v>17</v>
      </c>
      <c r="J15" s="23">
        <v>69</v>
      </c>
      <c r="K15" s="21" t="s">
        <v>94</v>
      </c>
      <c r="L15" s="51"/>
    </row>
    <row r="16" spans="1:12" ht="14.4">
      <c r="A16" s="18"/>
      <c r="B16" s="18"/>
      <c r="C16" s="19"/>
      <c r="D16" s="35" t="s">
        <v>31</v>
      </c>
      <c r="E16" s="20" t="s">
        <v>35</v>
      </c>
      <c r="F16" s="21">
        <v>46</v>
      </c>
      <c r="G16" s="22">
        <v>3.7</v>
      </c>
      <c r="H16" s="22">
        <v>0.9</v>
      </c>
      <c r="I16" s="22">
        <v>26.3</v>
      </c>
      <c r="J16" s="22">
        <v>129.19999999999999</v>
      </c>
      <c r="K16" s="21"/>
      <c r="L16" s="51"/>
    </row>
    <row r="17" spans="1:12" ht="14.4">
      <c r="A17" s="18"/>
      <c r="B17" s="18"/>
      <c r="C17" s="19"/>
      <c r="D17" s="35" t="s">
        <v>32</v>
      </c>
      <c r="E17" s="20" t="s">
        <v>40</v>
      </c>
      <c r="F17" s="21">
        <v>25</v>
      </c>
      <c r="G17" s="22">
        <v>1.8</v>
      </c>
      <c r="H17" s="22">
        <v>0.3</v>
      </c>
      <c r="I17" s="22">
        <v>10.8</v>
      </c>
      <c r="J17" s="23">
        <v>53</v>
      </c>
      <c r="K17" s="21"/>
      <c r="L17" s="51"/>
    </row>
    <row r="18" spans="1:12" ht="14.4">
      <c r="A18" s="18"/>
      <c r="B18" s="18"/>
      <c r="C18" s="19"/>
      <c r="D18" s="20"/>
      <c r="E18" s="20"/>
      <c r="F18" s="21"/>
      <c r="G18" s="22"/>
      <c r="H18" s="22"/>
      <c r="I18" s="22"/>
      <c r="J18" s="23"/>
      <c r="K18" s="21"/>
      <c r="L18" s="51"/>
    </row>
    <row r="19" spans="1:12" ht="14.4">
      <c r="A19" s="18"/>
      <c r="B19" s="18"/>
      <c r="C19" s="19"/>
      <c r="D19" s="35"/>
      <c r="E19" s="20"/>
      <c r="F19" s="21"/>
      <c r="G19" s="22"/>
      <c r="H19" s="22"/>
      <c r="I19" s="22"/>
      <c r="J19" s="23"/>
      <c r="K19" s="21"/>
      <c r="L19" s="51"/>
    </row>
    <row r="20" spans="1:12" ht="14.4">
      <c r="A20" s="18"/>
      <c r="B20" s="18"/>
      <c r="C20" s="19"/>
      <c r="D20" s="37" t="s">
        <v>26</v>
      </c>
      <c r="E20" s="24"/>
      <c r="F20" s="25">
        <f>SUM(F12:F17)</f>
        <v>719</v>
      </c>
      <c r="G20" s="26">
        <f>SUM(G12:G17)</f>
        <v>20.7</v>
      </c>
      <c r="H20" s="26">
        <f>SUM(H12:H17)</f>
        <v>21.5</v>
      </c>
      <c r="I20" s="26">
        <f>SUM(I12:I17)</f>
        <v>110.7</v>
      </c>
      <c r="J20" s="32">
        <f>SUM(J12:J17)</f>
        <v>717.2</v>
      </c>
      <c r="K20" s="25"/>
      <c r="L20" s="52">
        <v>121.76</v>
      </c>
    </row>
    <row r="21" spans="1:12" ht="14.4">
      <c r="A21" s="27">
        <f>A6</f>
        <v>1</v>
      </c>
      <c r="B21" s="27">
        <f>B6</f>
        <v>1</v>
      </c>
      <c r="C21" s="56" t="s">
        <v>33</v>
      </c>
      <c r="D21" s="57"/>
      <c r="E21" s="28"/>
      <c r="F21" s="29">
        <f>F11+F20</f>
        <v>1255</v>
      </c>
      <c r="G21" s="30">
        <f>G11+G20</f>
        <v>42.599999999999994</v>
      </c>
      <c r="H21" s="30">
        <f>H11+H20</f>
        <v>51.1</v>
      </c>
      <c r="I21" s="30">
        <f>I11+I20</f>
        <v>147.9</v>
      </c>
      <c r="J21" s="31">
        <f>J11+J20</f>
        <v>1219.2</v>
      </c>
      <c r="K21" s="29"/>
      <c r="L21" s="52">
        <f>L11+L20</f>
        <v>223.22</v>
      </c>
    </row>
    <row r="22" spans="1:12" ht="14.4">
      <c r="A22" s="18">
        <v>1</v>
      </c>
      <c r="B22" s="18">
        <v>2</v>
      </c>
      <c r="C22" s="19" t="s">
        <v>22</v>
      </c>
      <c r="D22" s="39" t="s">
        <v>23</v>
      </c>
      <c r="E22" s="20" t="s">
        <v>70</v>
      </c>
      <c r="F22" s="21">
        <v>155</v>
      </c>
      <c r="G22" s="22">
        <v>4</v>
      </c>
      <c r="H22" s="22">
        <v>6.1</v>
      </c>
      <c r="I22" s="22">
        <v>22.8</v>
      </c>
      <c r="J22" s="23">
        <v>163</v>
      </c>
      <c r="K22" s="21" t="s">
        <v>55</v>
      </c>
      <c r="L22" s="51"/>
    </row>
    <row r="23" spans="1:12" ht="14.4">
      <c r="A23" s="18"/>
      <c r="B23" s="18"/>
      <c r="C23" s="19"/>
      <c r="D23" s="39" t="s">
        <v>24</v>
      </c>
      <c r="E23" s="20" t="s">
        <v>39</v>
      </c>
      <c r="F23" s="21">
        <v>200</v>
      </c>
      <c r="G23" s="22">
        <v>0.2</v>
      </c>
      <c r="H23" s="22">
        <v>0.1</v>
      </c>
      <c r="I23" s="22">
        <v>5</v>
      </c>
      <c r="J23" s="23">
        <v>21</v>
      </c>
      <c r="K23" s="21">
        <v>376</v>
      </c>
      <c r="L23" s="51"/>
    </row>
    <row r="24" spans="1:12" ht="14.4">
      <c r="A24" s="18"/>
      <c r="B24" s="18"/>
      <c r="C24" s="19"/>
      <c r="D24" s="35" t="s">
        <v>46</v>
      </c>
      <c r="E24" s="20" t="s">
        <v>109</v>
      </c>
      <c r="F24" s="21">
        <v>100</v>
      </c>
      <c r="G24" s="22">
        <v>2.8</v>
      </c>
      <c r="H24" s="22">
        <v>2.8</v>
      </c>
      <c r="I24" s="22">
        <v>11.5</v>
      </c>
      <c r="J24" s="23">
        <v>82</v>
      </c>
      <c r="K24" s="21"/>
      <c r="L24" s="51"/>
    </row>
    <row r="25" spans="1:12" ht="14.4">
      <c r="A25" s="18"/>
      <c r="B25" s="18"/>
      <c r="C25" s="19"/>
      <c r="D25" s="55" t="s">
        <v>66</v>
      </c>
      <c r="E25" s="20" t="s">
        <v>95</v>
      </c>
      <c r="F25" s="21">
        <v>20</v>
      </c>
      <c r="G25" s="22">
        <v>0.8</v>
      </c>
      <c r="H25" s="22">
        <v>7</v>
      </c>
      <c r="I25" s="22">
        <v>10.8</v>
      </c>
      <c r="J25" s="23">
        <v>110</v>
      </c>
      <c r="K25" s="21"/>
      <c r="L25" s="51"/>
    </row>
    <row r="26" spans="1:12" ht="26.4">
      <c r="A26" s="18"/>
      <c r="B26" s="18"/>
      <c r="C26" s="19"/>
      <c r="D26" s="39" t="s">
        <v>31</v>
      </c>
      <c r="E26" s="20" t="s">
        <v>50</v>
      </c>
      <c r="F26" s="21">
        <v>49</v>
      </c>
      <c r="G26" s="22">
        <v>2.9000000000000004</v>
      </c>
      <c r="H26" s="22">
        <v>10</v>
      </c>
      <c r="I26" s="22">
        <v>22.7</v>
      </c>
      <c r="J26" s="23">
        <v>193.2</v>
      </c>
      <c r="K26" s="21"/>
      <c r="L26" s="51"/>
    </row>
    <row r="27" spans="1:12" ht="14.4">
      <c r="A27" s="18"/>
      <c r="B27" s="18"/>
      <c r="C27" s="19"/>
      <c r="D27" s="35"/>
      <c r="E27" s="20"/>
      <c r="F27" s="21"/>
      <c r="G27" s="22"/>
      <c r="H27" s="22"/>
      <c r="I27" s="22"/>
      <c r="J27" s="23"/>
      <c r="K27" s="21"/>
      <c r="L27" s="51"/>
    </row>
    <row r="28" spans="1:12" ht="14.4">
      <c r="A28" s="18"/>
      <c r="B28" s="18"/>
      <c r="C28" s="19"/>
      <c r="D28" s="37" t="s">
        <v>26</v>
      </c>
      <c r="E28" s="24"/>
      <c r="F28" s="25">
        <f>SUM(F22:F27)</f>
        <v>524</v>
      </c>
      <c r="G28" s="26">
        <f>SUM(G22:G27)</f>
        <v>10.7</v>
      </c>
      <c r="H28" s="26">
        <f>SUM(H22:H27)</f>
        <v>26</v>
      </c>
      <c r="I28" s="26">
        <f>SUM(I22:I27)</f>
        <v>72.8</v>
      </c>
      <c r="J28" s="32">
        <f>SUM(J22:J27)</f>
        <v>569.20000000000005</v>
      </c>
      <c r="K28" s="25"/>
      <c r="L28" s="52">
        <v>101.46</v>
      </c>
    </row>
    <row r="29" spans="1:12" ht="14.4">
      <c r="A29" s="18">
        <f>A22</f>
        <v>1</v>
      </c>
      <c r="B29" s="18">
        <f>B22</f>
        <v>2</v>
      </c>
      <c r="C29" s="19" t="s">
        <v>27</v>
      </c>
      <c r="D29" s="35" t="s">
        <v>28</v>
      </c>
      <c r="E29" s="20" t="s">
        <v>120</v>
      </c>
      <c r="F29" s="21">
        <v>200</v>
      </c>
      <c r="G29" s="22">
        <v>1.4</v>
      </c>
      <c r="H29" s="22">
        <v>3.9</v>
      </c>
      <c r="I29" s="22">
        <v>7.9</v>
      </c>
      <c r="J29" s="23">
        <v>72</v>
      </c>
      <c r="K29" s="21">
        <v>82</v>
      </c>
      <c r="L29" s="51"/>
    </row>
    <row r="30" spans="1:12" ht="14.4">
      <c r="A30" s="18"/>
      <c r="B30" s="18"/>
      <c r="C30" s="19"/>
      <c r="D30" s="35" t="s">
        <v>29</v>
      </c>
      <c r="E30" s="20" t="s">
        <v>129</v>
      </c>
      <c r="F30" s="21">
        <v>155</v>
      </c>
      <c r="G30" s="22">
        <v>19.5</v>
      </c>
      <c r="H30" s="22">
        <v>11.1</v>
      </c>
      <c r="I30" s="22">
        <v>11.3</v>
      </c>
      <c r="J30" s="23">
        <v>224</v>
      </c>
      <c r="K30" s="21" t="s">
        <v>123</v>
      </c>
      <c r="L30" s="51"/>
    </row>
    <row r="31" spans="1:12" ht="14.4">
      <c r="A31" s="18"/>
      <c r="B31" s="18"/>
      <c r="C31" s="19"/>
      <c r="D31" s="35" t="s">
        <v>29</v>
      </c>
      <c r="E31" s="20" t="s">
        <v>38</v>
      </c>
      <c r="F31" s="21">
        <v>150</v>
      </c>
      <c r="G31" s="22">
        <v>5.4</v>
      </c>
      <c r="H31" s="22">
        <v>4.9000000000000004</v>
      </c>
      <c r="I31" s="22">
        <v>27.9</v>
      </c>
      <c r="J31" s="23">
        <v>178</v>
      </c>
      <c r="K31" s="21">
        <v>309</v>
      </c>
      <c r="L31" s="51"/>
    </row>
    <row r="32" spans="1:12" ht="14.4">
      <c r="A32" s="18"/>
      <c r="B32" s="18"/>
      <c r="C32" s="19"/>
      <c r="D32" s="54" t="s">
        <v>66</v>
      </c>
      <c r="E32" s="20" t="s">
        <v>122</v>
      </c>
      <c r="F32" s="21">
        <v>20</v>
      </c>
      <c r="G32" s="22">
        <v>1.6</v>
      </c>
      <c r="H32" s="22">
        <v>3.2</v>
      </c>
      <c r="I32" s="22">
        <v>13</v>
      </c>
      <c r="J32" s="23">
        <v>88</v>
      </c>
      <c r="K32" s="21"/>
      <c r="L32" s="51"/>
    </row>
    <row r="33" spans="1:12" ht="14.4">
      <c r="A33" s="18"/>
      <c r="B33" s="18"/>
      <c r="C33" s="19"/>
      <c r="D33" s="35" t="s">
        <v>30</v>
      </c>
      <c r="E33" s="20" t="s">
        <v>37</v>
      </c>
      <c r="F33" s="21">
        <v>200</v>
      </c>
      <c r="G33" s="22">
        <v>1.1000000000000001</v>
      </c>
      <c r="H33" s="22">
        <v>0</v>
      </c>
      <c r="I33" s="22">
        <v>13.2</v>
      </c>
      <c r="J33" s="23">
        <v>86</v>
      </c>
      <c r="K33" s="21">
        <v>348</v>
      </c>
      <c r="L33" s="51"/>
    </row>
    <row r="34" spans="1:12" ht="14.4">
      <c r="A34" s="18"/>
      <c r="B34" s="18"/>
      <c r="C34" s="19"/>
      <c r="D34" s="35" t="s">
        <v>31</v>
      </c>
      <c r="E34" s="20" t="s">
        <v>35</v>
      </c>
      <c r="F34" s="21">
        <v>34</v>
      </c>
      <c r="G34" s="22">
        <v>2.7</v>
      </c>
      <c r="H34" s="22">
        <v>0.7</v>
      </c>
      <c r="I34" s="22">
        <v>19.399999999999999</v>
      </c>
      <c r="J34" s="23">
        <v>94.8</v>
      </c>
      <c r="K34" s="21"/>
      <c r="L34" s="51"/>
    </row>
    <row r="35" spans="1:12" ht="14.4">
      <c r="A35" s="18"/>
      <c r="B35" s="18"/>
      <c r="C35" s="19"/>
      <c r="D35" s="35" t="s">
        <v>32</v>
      </c>
      <c r="E35" s="20" t="s">
        <v>40</v>
      </c>
      <c r="F35" s="21">
        <v>25</v>
      </c>
      <c r="G35" s="22">
        <v>1.8</v>
      </c>
      <c r="H35" s="22">
        <v>0.3</v>
      </c>
      <c r="I35" s="22">
        <v>10.8</v>
      </c>
      <c r="J35" s="23">
        <v>53</v>
      </c>
      <c r="K35" s="21"/>
      <c r="L35" s="51"/>
    </row>
    <row r="36" spans="1:12" ht="14.4">
      <c r="A36" s="18"/>
      <c r="B36" s="18"/>
      <c r="C36" s="19"/>
      <c r="D36" s="38"/>
      <c r="E36" s="20"/>
      <c r="F36" s="21"/>
      <c r="G36" s="22"/>
      <c r="H36" s="22"/>
      <c r="I36" s="22"/>
      <c r="J36" s="23"/>
      <c r="K36" s="21"/>
      <c r="L36" s="51"/>
    </row>
    <row r="37" spans="1:12" ht="14.4">
      <c r="A37" s="18"/>
      <c r="B37" s="18"/>
      <c r="C37" s="19"/>
      <c r="D37" s="37" t="s">
        <v>26</v>
      </c>
      <c r="E37" s="24"/>
      <c r="F37" s="25">
        <f>SUM(F29:F36)</f>
        <v>784</v>
      </c>
      <c r="G37" s="26">
        <f>SUM(G29:G36)</f>
        <v>33.5</v>
      </c>
      <c r="H37" s="26">
        <f>SUM(H29:H36)</f>
        <v>24.099999999999998</v>
      </c>
      <c r="I37" s="26">
        <f>SUM(I29:I36)</f>
        <v>103.49999999999999</v>
      </c>
      <c r="J37" s="32">
        <f>SUM(J29:J36)</f>
        <v>795.8</v>
      </c>
      <c r="K37" s="25"/>
      <c r="L37" s="52">
        <v>121.76</v>
      </c>
    </row>
    <row r="38" spans="1:12" ht="15.75" customHeight="1">
      <c r="A38" s="27">
        <f>A22</f>
        <v>1</v>
      </c>
      <c r="B38" s="27">
        <f>B22</f>
        <v>2</v>
      </c>
      <c r="C38" s="56" t="s">
        <v>33</v>
      </c>
      <c r="D38" s="57"/>
      <c r="E38" s="28"/>
      <c r="F38" s="29">
        <f>F28+F37</f>
        <v>1308</v>
      </c>
      <c r="G38" s="30">
        <f>G28+G37</f>
        <v>44.2</v>
      </c>
      <c r="H38" s="30">
        <f>H28+H37</f>
        <v>50.099999999999994</v>
      </c>
      <c r="I38" s="30">
        <f>I28+I37</f>
        <v>176.29999999999998</v>
      </c>
      <c r="J38" s="31">
        <f>J28+J37</f>
        <v>1365</v>
      </c>
      <c r="K38" s="29"/>
      <c r="L38" s="52">
        <f>L28+L37</f>
        <v>223.22</v>
      </c>
    </row>
    <row r="39" spans="1:12" ht="14.4">
      <c r="A39" s="18">
        <v>1</v>
      </c>
      <c r="B39" s="18">
        <v>3</v>
      </c>
      <c r="C39" s="19" t="s">
        <v>22</v>
      </c>
      <c r="D39" s="35" t="s">
        <v>23</v>
      </c>
      <c r="E39" s="20" t="s">
        <v>108</v>
      </c>
      <c r="F39" s="21">
        <v>208</v>
      </c>
      <c r="G39" s="22">
        <v>10.1</v>
      </c>
      <c r="H39" s="22">
        <v>24.7</v>
      </c>
      <c r="I39" s="22">
        <v>61.6</v>
      </c>
      <c r="J39" s="23">
        <v>508</v>
      </c>
      <c r="K39" s="21" t="s">
        <v>68</v>
      </c>
      <c r="L39" s="51"/>
    </row>
    <row r="40" spans="1:12" ht="14.4">
      <c r="A40" s="18"/>
      <c r="B40" s="18"/>
      <c r="C40" s="19"/>
      <c r="D40" s="35" t="s">
        <v>24</v>
      </c>
      <c r="E40" s="20" t="s">
        <v>41</v>
      </c>
      <c r="F40" s="21">
        <v>207</v>
      </c>
      <c r="G40" s="22">
        <v>0.3</v>
      </c>
      <c r="H40" s="22">
        <v>0.1</v>
      </c>
      <c r="I40" s="22">
        <v>5.2</v>
      </c>
      <c r="J40" s="23">
        <v>23</v>
      </c>
      <c r="K40" s="21">
        <v>377</v>
      </c>
      <c r="L40" s="51"/>
    </row>
    <row r="41" spans="1:12" ht="14.4">
      <c r="A41" s="18"/>
      <c r="B41" s="18"/>
      <c r="C41" s="19"/>
      <c r="D41" s="35" t="s">
        <v>25</v>
      </c>
      <c r="E41" s="20" t="s">
        <v>34</v>
      </c>
      <c r="F41" s="21">
        <v>171</v>
      </c>
      <c r="G41" s="22">
        <v>0.7</v>
      </c>
      <c r="H41" s="22">
        <v>0.5</v>
      </c>
      <c r="I41" s="22">
        <v>17.5</v>
      </c>
      <c r="J41" s="23">
        <v>80</v>
      </c>
      <c r="K41" s="21">
        <v>338</v>
      </c>
      <c r="L41" s="51"/>
    </row>
    <row r="42" spans="1:12" ht="14.4">
      <c r="A42" s="18"/>
      <c r="B42" s="18"/>
      <c r="C42" s="19"/>
      <c r="D42" s="38"/>
      <c r="E42" s="20"/>
      <c r="F42" s="21"/>
      <c r="G42" s="22"/>
      <c r="H42" s="22"/>
      <c r="I42" s="22"/>
      <c r="J42" s="23"/>
      <c r="K42" s="21"/>
      <c r="L42" s="51"/>
    </row>
    <row r="43" spans="1:12" ht="14.4">
      <c r="A43" s="18"/>
      <c r="B43" s="18"/>
      <c r="C43" s="19"/>
      <c r="D43" s="37" t="s">
        <v>26</v>
      </c>
      <c r="E43" s="24"/>
      <c r="F43" s="25">
        <f>SUM(F39:F42)</f>
        <v>586</v>
      </c>
      <c r="G43" s="26">
        <f>SUM(G39:G42)</f>
        <v>11.1</v>
      </c>
      <c r="H43" s="26">
        <f>SUM(H39:H42)</f>
        <v>25.3</v>
      </c>
      <c r="I43" s="26">
        <f>SUM(I39:I42)</f>
        <v>84.3</v>
      </c>
      <c r="J43" s="32">
        <f>SUM(J39:J42)</f>
        <v>611</v>
      </c>
      <c r="K43" s="25"/>
      <c r="L43" s="52">
        <v>101.46</v>
      </c>
    </row>
    <row r="44" spans="1:12" ht="14.4">
      <c r="A44" s="18">
        <v>1</v>
      </c>
      <c r="B44" s="18">
        <v>3</v>
      </c>
      <c r="C44" s="19" t="s">
        <v>27</v>
      </c>
      <c r="D44" s="35" t="s">
        <v>28</v>
      </c>
      <c r="E44" s="20" t="s">
        <v>42</v>
      </c>
      <c r="F44" s="21">
        <v>215</v>
      </c>
      <c r="G44" s="22">
        <v>3.8</v>
      </c>
      <c r="H44" s="22">
        <v>4.8</v>
      </c>
      <c r="I44" s="22">
        <v>21.7</v>
      </c>
      <c r="J44" s="23">
        <v>145</v>
      </c>
      <c r="K44" s="21" t="s">
        <v>53</v>
      </c>
      <c r="L44" s="51"/>
    </row>
    <row r="45" spans="1:12" ht="14.4">
      <c r="A45" s="18"/>
      <c r="B45" s="18"/>
      <c r="C45" s="19"/>
      <c r="D45" s="35" t="s">
        <v>29</v>
      </c>
      <c r="E45" s="20" t="s">
        <v>139</v>
      </c>
      <c r="F45" s="21">
        <v>175</v>
      </c>
      <c r="G45" s="22">
        <v>11.5</v>
      </c>
      <c r="H45" s="22">
        <v>11.8</v>
      </c>
      <c r="I45" s="22">
        <v>13.6</v>
      </c>
      <c r="J45" s="23">
        <v>206</v>
      </c>
      <c r="K45" s="21" t="s">
        <v>72</v>
      </c>
      <c r="L45" s="51"/>
    </row>
    <row r="46" spans="1:12" ht="14.4">
      <c r="A46" s="18"/>
      <c r="B46" s="18"/>
      <c r="C46" s="19"/>
      <c r="D46" s="35" t="s">
        <v>29</v>
      </c>
      <c r="E46" s="20" t="s">
        <v>71</v>
      </c>
      <c r="F46" s="21">
        <v>180</v>
      </c>
      <c r="G46" s="22">
        <v>3.8</v>
      </c>
      <c r="H46" s="22">
        <v>6.3</v>
      </c>
      <c r="I46" s="22">
        <v>14.5</v>
      </c>
      <c r="J46" s="23">
        <v>130</v>
      </c>
      <c r="K46" s="21">
        <v>312</v>
      </c>
      <c r="L46" s="51"/>
    </row>
    <row r="47" spans="1:12" ht="14.4">
      <c r="A47" s="18"/>
      <c r="B47" s="18"/>
      <c r="C47" s="19"/>
      <c r="D47" s="35" t="s">
        <v>30</v>
      </c>
      <c r="E47" s="20" t="s">
        <v>54</v>
      </c>
      <c r="F47" s="21">
        <v>200</v>
      </c>
      <c r="G47" s="22">
        <v>0.7</v>
      </c>
      <c r="H47" s="22">
        <v>0.3</v>
      </c>
      <c r="I47" s="22">
        <v>19.600000000000001</v>
      </c>
      <c r="J47" s="23">
        <v>84</v>
      </c>
      <c r="K47" s="21">
        <v>388</v>
      </c>
      <c r="L47" s="51"/>
    </row>
    <row r="48" spans="1:12" ht="14.4">
      <c r="A48" s="18"/>
      <c r="B48" s="18"/>
      <c r="C48" s="19"/>
      <c r="D48" s="35" t="s">
        <v>25</v>
      </c>
      <c r="E48" s="20" t="s">
        <v>34</v>
      </c>
      <c r="F48" s="21">
        <v>140</v>
      </c>
      <c r="G48" s="22">
        <v>0.5</v>
      </c>
      <c r="H48" s="22">
        <v>0.5</v>
      </c>
      <c r="I48" s="22">
        <v>13.7</v>
      </c>
      <c r="J48" s="23">
        <v>62</v>
      </c>
      <c r="K48" s="21">
        <v>338</v>
      </c>
      <c r="L48" s="51"/>
    </row>
    <row r="49" spans="1:12" ht="14.4">
      <c r="A49" s="18"/>
      <c r="B49" s="18"/>
      <c r="C49" s="19"/>
      <c r="D49" s="35" t="s">
        <v>31</v>
      </c>
      <c r="E49" s="20" t="s">
        <v>35</v>
      </c>
      <c r="F49" s="21">
        <v>26</v>
      </c>
      <c r="G49" s="22">
        <v>2.1</v>
      </c>
      <c r="H49" s="22">
        <v>0.5</v>
      </c>
      <c r="I49" s="22">
        <v>14.9</v>
      </c>
      <c r="J49" s="22">
        <v>73</v>
      </c>
      <c r="K49" s="21"/>
      <c r="L49" s="51"/>
    </row>
    <row r="50" spans="1:12" ht="14.4">
      <c r="A50" s="18"/>
      <c r="B50" s="18"/>
      <c r="C50" s="19"/>
      <c r="D50" s="35" t="s">
        <v>32</v>
      </c>
      <c r="E50" s="20" t="s">
        <v>40</v>
      </c>
      <c r="F50" s="21">
        <v>25</v>
      </c>
      <c r="G50" s="22">
        <v>1.8</v>
      </c>
      <c r="H50" s="22">
        <v>0.3</v>
      </c>
      <c r="I50" s="22">
        <v>10.8</v>
      </c>
      <c r="J50" s="23">
        <v>53</v>
      </c>
      <c r="K50" s="21"/>
      <c r="L50" s="51"/>
    </row>
    <row r="51" spans="1:12" ht="14.4">
      <c r="A51" s="18"/>
      <c r="B51" s="18"/>
      <c r="C51" s="19"/>
      <c r="D51" s="38"/>
      <c r="E51" s="20"/>
      <c r="F51" s="21"/>
      <c r="G51" s="22"/>
      <c r="H51" s="22"/>
      <c r="I51" s="22"/>
      <c r="J51" s="22"/>
      <c r="K51" s="21"/>
      <c r="L51" s="51"/>
    </row>
    <row r="52" spans="1:12" ht="14.4">
      <c r="A52" s="18"/>
      <c r="B52" s="18"/>
      <c r="C52" s="19"/>
      <c r="D52" s="38"/>
      <c r="E52" s="20"/>
      <c r="F52" s="21"/>
      <c r="G52" s="22"/>
      <c r="H52" s="22"/>
      <c r="I52" s="22"/>
      <c r="J52" s="23"/>
      <c r="K52" s="21"/>
      <c r="L52" s="51"/>
    </row>
    <row r="53" spans="1:12" ht="14.4">
      <c r="A53" s="18"/>
      <c r="B53" s="18"/>
      <c r="C53" s="19"/>
      <c r="D53" s="37" t="s">
        <v>26</v>
      </c>
      <c r="E53" s="24"/>
      <c r="F53" s="25">
        <f>SUM(F44:F52)</f>
        <v>961</v>
      </c>
      <c r="G53" s="26">
        <f>SUM(G44:G52)</f>
        <v>24.200000000000003</v>
      </c>
      <c r="H53" s="26">
        <f>SUM(H44:H52)</f>
        <v>24.500000000000004</v>
      </c>
      <c r="I53" s="26">
        <f>SUM(I44:I52)</f>
        <v>108.80000000000001</v>
      </c>
      <c r="J53" s="32">
        <f>SUM(J44:J52)</f>
        <v>753</v>
      </c>
      <c r="K53" s="25"/>
      <c r="L53" s="52">
        <v>121.76</v>
      </c>
    </row>
    <row r="54" spans="1:12" ht="15.75" customHeight="1">
      <c r="A54" s="27">
        <v>1</v>
      </c>
      <c r="B54" s="27">
        <v>3</v>
      </c>
      <c r="C54" s="56" t="s">
        <v>33</v>
      </c>
      <c r="D54" s="57"/>
      <c r="E54" s="28"/>
      <c r="F54" s="29">
        <f>F43+F53</f>
        <v>1547</v>
      </c>
      <c r="G54" s="30">
        <f>G43+G53</f>
        <v>35.300000000000004</v>
      </c>
      <c r="H54" s="30">
        <f>H43+H53</f>
        <v>49.800000000000004</v>
      </c>
      <c r="I54" s="30">
        <f>I43+I53</f>
        <v>193.10000000000002</v>
      </c>
      <c r="J54" s="31">
        <f>J43+J53</f>
        <v>1364</v>
      </c>
      <c r="K54" s="29"/>
      <c r="L54" s="52">
        <f>L43+L53</f>
        <v>223.22</v>
      </c>
    </row>
    <row r="55" spans="1:12" ht="14.4">
      <c r="A55" s="18">
        <v>1</v>
      </c>
      <c r="B55" s="18">
        <v>4</v>
      </c>
      <c r="C55" s="19" t="s">
        <v>22</v>
      </c>
      <c r="D55" s="35" t="s">
        <v>23</v>
      </c>
      <c r="E55" s="20" t="s">
        <v>45</v>
      </c>
      <c r="F55" s="21">
        <v>175</v>
      </c>
      <c r="G55" s="22">
        <v>25.4</v>
      </c>
      <c r="H55" s="22">
        <v>19.7</v>
      </c>
      <c r="I55" s="22">
        <v>35.799999999999997</v>
      </c>
      <c r="J55" s="23">
        <v>422</v>
      </c>
      <c r="K55" s="21">
        <v>223</v>
      </c>
      <c r="L55" s="51"/>
    </row>
    <row r="56" spans="1:12" ht="14.4">
      <c r="A56" s="18"/>
      <c r="B56" s="18"/>
      <c r="C56" s="19"/>
      <c r="D56" s="35" t="s">
        <v>24</v>
      </c>
      <c r="E56" s="20" t="s">
        <v>39</v>
      </c>
      <c r="F56" s="21">
        <v>200</v>
      </c>
      <c r="G56" s="22">
        <v>0.2</v>
      </c>
      <c r="H56" s="22">
        <v>0.1</v>
      </c>
      <c r="I56" s="22">
        <v>5</v>
      </c>
      <c r="J56" s="23">
        <v>21</v>
      </c>
      <c r="K56" s="21">
        <v>376</v>
      </c>
      <c r="L56" s="51"/>
    </row>
    <row r="57" spans="1:12" ht="14.4">
      <c r="A57" s="18"/>
      <c r="B57" s="18"/>
      <c r="C57" s="19"/>
      <c r="D57" s="35" t="s">
        <v>25</v>
      </c>
      <c r="E57" s="20" t="s">
        <v>34</v>
      </c>
      <c r="F57" s="21">
        <v>140</v>
      </c>
      <c r="G57" s="22">
        <v>0.5</v>
      </c>
      <c r="H57" s="22">
        <v>0.5</v>
      </c>
      <c r="I57" s="22">
        <v>13.7</v>
      </c>
      <c r="J57" s="23">
        <v>62</v>
      </c>
      <c r="K57" s="21">
        <v>338</v>
      </c>
      <c r="L57" s="51"/>
    </row>
    <row r="58" spans="1:12" ht="14.4">
      <c r="A58" s="18"/>
      <c r="B58" s="18"/>
      <c r="C58" s="19"/>
      <c r="D58" s="35" t="s">
        <v>31</v>
      </c>
      <c r="E58" s="20" t="s">
        <v>56</v>
      </c>
      <c r="F58" s="21">
        <v>36</v>
      </c>
      <c r="G58" s="22">
        <v>1.8</v>
      </c>
      <c r="H58" s="22">
        <v>11.3</v>
      </c>
      <c r="I58" s="22">
        <v>12.2</v>
      </c>
      <c r="J58" s="23">
        <v>158</v>
      </c>
      <c r="K58" s="21"/>
      <c r="L58" s="51"/>
    </row>
    <row r="59" spans="1:12" ht="14.4">
      <c r="A59" s="18"/>
      <c r="B59" s="18"/>
      <c r="C59" s="19"/>
      <c r="D59" s="38"/>
      <c r="E59" s="20"/>
      <c r="F59" s="21"/>
      <c r="G59" s="22"/>
      <c r="H59" s="22"/>
      <c r="I59" s="22"/>
      <c r="J59" s="23"/>
      <c r="K59" s="21"/>
      <c r="L59" s="51"/>
    </row>
    <row r="60" spans="1:12" ht="14.4">
      <c r="A60" s="18"/>
      <c r="B60" s="18"/>
      <c r="C60" s="19"/>
      <c r="D60" s="37" t="s">
        <v>26</v>
      </c>
      <c r="E60" s="24"/>
      <c r="F60" s="25">
        <f>SUM(F55:F59)</f>
        <v>551</v>
      </c>
      <c r="G60" s="26">
        <f>SUM(G55:G59)</f>
        <v>27.9</v>
      </c>
      <c r="H60" s="26">
        <f>SUM(H55:H59)</f>
        <v>31.6</v>
      </c>
      <c r="I60" s="26">
        <f>SUM(I55:I59)</f>
        <v>66.7</v>
      </c>
      <c r="J60" s="32">
        <f>SUM(J55:J59)</f>
        <v>663</v>
      </c>
      <c r="K60" s="25"/>
      <c r="L60" s="52">
        <v>101.46</v>
      </c>
    </row>
    <row r="61" spans="1:12" ht="14.4">
      <c r="A61" s="18">
        <f>A55</f>
        <v>1</v>
      </c>
      <c r="B61" s="18">
        <f>B55</f>
        <v>4</v>
      </c>
      <c r="C61" s="19" t="s">
        <v>27</v>
      </c>
      <c r="D61" s="35" t="s">
        <v>28</v>
      </c>
      <c r="E61" s="20" t="s">
        <v>69</v>
      </c>
      <c r="F61" s="21">
        <v>210</v>
      </c>
      <c r="G61" s="22">
        <v>6.4</v>
      </c>
      <c r="H61" s="22">
        <v>5.9</v>
      </c>
      <c r="I61" s="22">
        <v>5.8</v>
      </c>
      <c r="J61" s="23">
        <v>99</v>
      </c>
      <c r="K61" s="21">
        <v>157</v>
      </c>
      <c r="L61" s="51"/>
    </row>
    <row r="62" spans="1:12" ht="14.4">
      <c r="A62" s="18"/>
      <c r="B62" s="18"/>
      <c r="C62" s="19"/>
      <c r="D62" s="35" t="s">
        <v>29</v>
      </c>
      <c r="E62" s="20" t="s">
        <v>140</v>
      </c>
      <c r="F62" s="21">
        <v>125</v>
      </c>
      <c r="G62" s="22">
        <v>13.4</v>
      </c>
      <c r="H62" s="22">
        <v>10.1</v>
      </c>
      <c r="I62" s="22">
        <v>7.8</v>
      </c>
      <c r="J62" s="23">
        <v>177</v>
      </c>
      <c r="K62" s="21" t="s">
        <v>60</v>
      </c>
      <c r="L62" s="51"/>
    </row>
    <row r="63" spans="1:12" ht="14.4">
      <c r="A63" s="18"/>
      <c r="B63" s="18"/>
      <c r="C63" s="19"/>
      <c r="D63" s="35" t="s">
        <v>29</v>
      </c>
      <c r="E63" s="20" t="s">
        <v>51</v>
      </c>
      <c r="F63" s="21">
        <v>150</v>
      </c>
      <c r="G63" s="22">
        <v>5.4</v>
      </c>
      <c r="H63" s="22">
        <v>4.9000000000000004</v>
      </c>
      <c r="I63" s="22">
        <v>27.9</v>
      </c>
      <c r="J63" s="23">
        <v>178</v>
      </c>
      <c r="K63" s="21">
        <v>309</v>
      </c>
      <c r="L63" s="51" t="s">
        <v>58</v>
      </c>
    </row>
    <row r="64" spans="1:12" ht="14.4">
      <c r="A64" s="18"/>
      <c r="B64" s="18"/>
      <c r="C64" s="19"/>
      <c r="D64" s="35" t="s">
        <v>66</v>
      </c>
      <c r="E64" s="20" t="s">
        <v>67</v>
      </c>
      <c r="F64" s="21">
        <v>28</v>
      </c>
      <c r="G64" s="22">
        <v>1.7</v>
      </c>
      <c r="H64" s="22">
        <v>6.2</v>
      </c>
      <c r="I64" s="22">
        <v>15.7</v>
      </c>
      <c r="J64" s="23">
        <v>124</v>
      </c>
      <c r="K64" s="21"/>
      <c r="L64" s="51"/>
    </row>
    <row r="65" spans="1:12" ht="14.4">
      <c r="A65" s="18"/>
      <c r="B65" s="18"/>
      <c r="C65" s="19"/>
      <c r="D65" s="35" t="s">
        <v>30</v>
      </c>
      <c r="E65" s="20" t="s">
        <v>63</v>
      </c>
      <c r="F65" s="21">
        <v>200</v>
      </c>
      <c r="G65" s="22">
        <v>0.2</v>
      </c>
      <c r="H65" s="22">
        <v>0.1</v>
      </c>
      <c r="I65" s="22">
        <v>12</v>
      </c>
      <c r="J65" s="23">
        <v>49</v>
      </c>
      <c r="K65" s="21" t="s">
        <v>64</v>
      </c>
      <c r="L65" s="51"/>
    </row>
    <row r="66" spans="1:12" ht="14.4">
      <c r="A66" s="18"/>
      <c r="B66" s="18"/>
      <c r="C66" s="19"/>
      <c r="D66" s="35" t="s">
        <v>31</v>
      </c>
      <c r="E66" s="20" t="s">
        <v>35</v>
      </c>
      <c r="F66" s="21">
        <v>46</v>
      </c>
      <c r="G66" s="22">
        <v>3.7</v>
      </c>
      <c r="H66" s="22">
        <v>0.9</v>
      </c>
      <c r="I66" s="22">
        <v>26.3</v>
      </c>
      <c r="J66" s="22">
        <v>129.4</v>
      </c>
      <c r="K66" s="21"/>
      <c r="L66" s="51"/>
    </row>
    <row r="67" spans="1:12" ht="14.4">
      <c r="A67" s="18"/>
      <c r="B67" s="18"/>
      <c r="C67" s="19"/>
      <c r="D67" s="35" t="s">
        <v>32</v>
      </c>
      <c r="E67" s="20" t="s">
        <v>40</v>
      </c>
      <c r="F67" s="21">
        <v>25</v>
      </c>
      <c r="G67" s="22">
        <v>1.84</v>
      </c>
      <c r="H67" s="22">
        <v>0.34</v>
      </c>
      <c r="I67" s="22">
        <v>10.8</v>
      </c>
      <c r="J67" s="23">
        <v>53</v>
      </c>
      <c r="K67" s="21"/>
      <c r="L67" s="51"/>
    </row>
    <row r="68" spans="1:12" ht="14.4">
      <c r="A68" s="18"/>
      <c r="B68" s="18"/>
      <c r="C68" s="19"/>
      <c r="D68" s="38"/>
      <c r="E68" s="20"/>
      <c r="F68" s="21"/>
      <c r="G68" s="22"/>
      <c r="H68" s="22"/>
      <c r="I68" s="22"/>
      <c r="J68" s="23"/>
      <c r="K68" s="21"/>
      <c r="L68" s="51"/>
    </row>
    <row r="69" spans="1:12" ht="14.4">
      <c r="A69" s="18"/>
      <c r="B69" s="18"/>
      <c r="C69" s="19"/>
      <c r="D69" s="38"/>
      <c r="E69" s="20"/>
      <c r="F69" s="21"/>
      <c r="G69" s="22"/>
      <c r="H69" s="22"/>
      <c r="I69" s="22"/>
      <c r="J69" s="23"/>
      <c r="K69" s="21"/>
      <c r="L69" s="51"/>
    </row>
    <row r="70" spans="1:12" ht="14.4">
      <c r="A70" s="18"/>
      <c r="B70" s="18"/>
      <c r="C70" s="19"/>
      <c r="D70" s="37" t="s">
        <v>26</v>
      </c>
      <c r="E70" s="24"/>
      <c r="F70" s="25">
        <f>SUM(F61:F69)</f>
        <v>784</v>
      </c>
      <c r="G70" s="26">
        <f>SUM(G61:G69)</f>
        <v>32.64</v>
      </c>
      <c r="H70" s="26">
        <f>SUM(H61:H69)</f>
        <v>28.439999999999998</v>
      </c>
      <c r="I70" s="26">
        <f>SUM(I61:I69)</f>
        <v>106.3</v>
      </c>
      <c r="J70" s="32">
        <f>SUM(J61:J69)</f>
        <v>809.4</v>
      </c>
      <c r="K70" s="25"/>
      <c r="L70" s="52">
        <v>121.76</v>
      </c>
    </row>
    <row r="71" spans="1:12" ht="15.75" customHeight="1">
      <c r="A71" s="27">
        <f>A55</f>
        <v>1</v>
      </c>
      <c r="B71" s="27">
        <f>B55</f>
        <v>4</v>
      </c>
      <c r="C71" s="56" t="s">
        <v>33</v>
      </c>
      <c r="D71" s="57"/>
      <c r="E71" s="28"/>
      <c r="F71" s="29">
        <f>F60+F70</f>
        <v>1335</v>
      </c>
      <c r="G71" s="30">
        <f>G60+G70</f>
        <v>60.54</v>
      </c>
      <c r="H71" s="30">
        <f>H60+H70</f>
        <v>60.04</v>
      </c>
      <c r="I71" s="30">
        <f>I60+I70</f>
        <v>173</v>
      </c>
      <c r="J71" s="31">
        <f>J60+J70</f>
        <v>1472.4</v>
      </c>
      <c r="K71" s="29"/>
      <c r="L71" s="52">
        <f>L60+L70</f>
        <v>223.22</v>
      </c>
    </row>
    <row r="72" spans="1:12" ht="14.4">
      <c r="A72" s="18">
        <v>1</v>
      </c>
      <c r="B72" s="18">
        <v>5</v>
      </c>
      <c r="C72" s="19" t="s">
        <v>22</v>
      </c>
      <c r="D72" s="35" t="s">
        <v>23</v>
      </c>
      <c r="E72" s="20" t="s">
        <v>130</v>
      </c>
      <c r="F72" s="21">
        <v>90</v>
      </c>
      <c r="G72" s="22">
        <v>11.9</v>
      </c>
      <c r="H72" s="22">
        <v>8.1</v>
      </c>
      <c r="I72" s="22">
        <v>7.9</v>
      </c>
      <c r="J72" s="23">
        <v>152</v>
      </c>
      <c r="K72" s="21" t="s">
        <v>57</v>
      </c>
      <c r="L72" s="51"/>
    </row>
    <row r="73" spans="1:12" ht="14.4">
      <c r="A73" s="18"/>
      <c r="B73" s="18"/>
      <c r="C73" s="19"/>
      <c r="D73" s="35" t="s">
        <v>23</v>
      </c>
      <c r="E73" s="20" t="s">
        <v>59</v>
      </c>
      <c r="F73" s="21">
        <v>150</v>
      </c>
      <c r="G73" s="22">
        <v>3.7</v>
      </c>
      <c r="H73" s="22">
        <v>6.3</v>
      </c>
      <c r="I73" s="22">
        <v>28.5</v>
      </c>
      <c r="J73" s="23">
        <v>185</v>
      </c>
      <c r="K73" s="21">
        <v>302</v>
      </c>
      <c r="L73" s="51"/>
    </row>
    <row r="74" spans="1:12" ht="14.4">
      <c r="A74" s="18"/>
      <c r="B74" s="18"/>
      <c r="C74" s="19"/>
      <c r="D74" s="35" t="s">
        <v>141</v>
      </c>
      <c r="E74" s="20" t="s">
        <v>142</v>
      </c>
      <c r="F74" s="21">
        <v>60</v>
      </c>
      <c r="G74" s="22">
        <v>0.7</v>
      </c>
      <c r="H74" s="22">
        <v>0.1</v>
      </c>
      <c r="I74" s="22">
        <v>2.2999999999999998</v>
      </c>
      <c r="J74" s="23">
        <v>13</v>
      </c>
      <c r="K74" s="21">
        <v>71</v>
      </c>
      <c r="L74" s="51"/>
    </row>
    <row r="75" spans="1:12" ht="14.4">
      <c r="A75" s="18"/>
      <c r="B75" s="18"/>
      <c r="C75" s="19"/>
      <c r="D75" s="35" t="s">
        <v>24</v>
      </c>
      <c r="E75" s="20" t="s">
        <v>39</v>
      </c>
      <c r="F75" s="21">
        <v>200</v>
      </c>
      <c r="G75" s="22">
        <v>0.2</v>
      </c>
      <c r="H75" s="22">
        <v>0.1</v>
      </c>
      <c r="I75" s="22">
        <v>5</v>
      </c>
      <c r="J75" s="23">
        <v>21</v>
      </c>
      <c r="K75" s="21">
        <v>376</v>
      </c>
      <c r="L75" s="51"/>
    </row>
    <row r="76" spans="1:12" ht="26.4">
      <c r="A76" s="18"/>
      <c r="B76" s="18"/>
      <c r="C76" s="19"/>
      <c r="D76" s="35" t="s">
        <v>31</v>
      </c>
      <c r="E76" s="20" t="s">
        <v>121</v>
      </c>
      <c r="F76" s="21">
        <v>51</v>
      </c>
      <c r="G76" s="22">
        <v>3.1</v>
      </c>
      <c r="H76" s="22">
        <v>10</v>
      </c>
      <c r="I76" s="22">
        <v>23.9</v>
      </c>
      <c r="J76" s="23">
        <v>199</v>
      </c>
      <c r="K76" s="21"/>
      <c r="L76" s="51"/>
    </row>
    <row r="77" spans="1:12" ht="14.4">
      <c r="A77" s="18"/>
      <c r="B77" s="18"/>
      <c r="C77" s="19"/>
      <c r="D77" s="35"/>
      <c r="E77" s="20"/>
      <c r="F77" s="21"/>
      <c r="G77" s="22"/>
      <c r="H77" s="22"/>
      <c r="I77" s="22"/>
      <c r="J77" s="22"/>
      <c r="K77" s="21"/>
      <c r="L77" s="51"/>
    </row>
    <row r="78" spans="1:12" ht="14.4">
      <c r="A78" s="18"/>
      <c r="B78" s="18"/>
      <c r="C78" s="19"/>
      <c r="D78" s="37" t="s">
        <v>26</v>
      </c>
      <c r="E78" s="24"/>
      <c r="F78" s="42">
        <f>SUM(F72:F76)</f>
        <v>551</v>
      </c>
      <c r="G78" s="43">
        <f>SUM(G72:G76)</f>
        <v>19.600000000000001</v>
      </c>
      <c r="H78" s="43">
        <f>SUM(H72:H76)</f>
        <v>24.599999999999998</v>
      </c>
      <c r="I78" s="43">
        <f>SUM(I72:I76)</f>
        <v>67.599999999999994</v>
      </c>
      <c r="J78" s="42">
        <f>SUM(J72:J76)</f>
        <v>570</v>
      </c>
      <c r="K78" s="25"/>
      <c r="L78" s="52">
        <v>101.46</v>
      </c>
    </row>
    <row r="79" spans="1:12" ht="14.4">
      <c r="A79" s="18">
        <f>A72</f>
        <v>1</v>
      </c>
      <c r="B79" s="18">
        <f>B72</f>
        <v>5</v>
      </c>
      <c r="C79" s="19" t="s">
        <v>27</v>
      </c>
      <c r="D79" s="35" t="s">
        <v>28</v>
      </c>
      <c r="E79" s="20" t="s">
        <v>73</v>
      </c>
      <c r="F79" s="21">
        <v>200</v>
      </c>
      <c r="G79" s="22">
        <v>1.84</v>
      </c>
      <c r="H79" s="22">
        <v>2.4</v>
      </c>
      <c r="I79" s="22">
        <v>9.36</v>
      </c>
      <c r="J79" s="23">
        <v>77</v>
      </c>
      <c r="K79" s="21" t="s">
        <v>75</v>
      </c>
      <c r="L79" s="51"/>
    </row>
    <row r="80" spans="1:12" ht="12.75" customHeight="1">
      <c r="A80" s="18"/>
      <c r="B80" s="18"/>
      <c r="C80" s="19"/>
      <c r="D80" s="35" t="s">
        <v>29</v>
      </c>
      <c r="E80" s="20" t="s">
        <v>143</v>
      </c>
      <c r="F80" s="21">
        <v>175</v>
      </c>
      <c r="G80" s="22">
        <v>20</v>
      </c>
      <c r="H80" s="22">
        <v>18.2</v>
      </c>
      <c r="I80" s="22">
        <v>12.2</v>
      </c>
      <c r="J80" s="23">
        <v>290</v>
      </c>
      <c r="K80" s="21" t="s">
        <v>74</v>
      </c>
      <c r="L80" s="51"/>
    </row>
    <row r="81" spans="1:12" ht="12.75" customHeight="1">
      <c r="A81" s="18"/>
      <c r="B81" s="18"/>
      <c r="C81" s="19"/>
      <c r="D81" s="45" t="s">
        <v>29</v>
      </c>
      <c r="E81" s="20" t="s">
        <v>71</v>
      </c>
      <c r="F81" s="21">
        <v>150</v>
      </c>
      <c r="G81" s="22">
        <v>3.1</v>
      </c>
      <c r="H81" s="22">
        <v>5.2</v>
      </c>
      <c r="I81" s="22">
        <v>12.1</v>
      </c>
      <c r="J81" s="23">
        <v>108</v>
      </c>
      <c r="K81" s="21">
        <v>312</v>
      </c>
      <c r="L81" s="51"/>
    </row>
    <row r="82" spans="1:12" ht="14.4">
      <c r="A82" s="18"/>
      <c r="B82" s="18"/>
      <c r="C82" s="19"/>
      <c r="D82" s="35" t="s">
        <v>30</v>
      </c>
      <c r="E82" s="20" t="s">
        <v>62</v>
      </c>
      <c r="F82" s="21">
        <v>200</v>
      </c>
      <c r="G82" s="22">
        <v>0.2</v>
      </c>
      <c r="H82" s="22">
        <v>0.1</v>
      </c>
      <c r="I82" s="22">
        <v>10.1</v>
      </c>
      <c r="J82" s="23">
        <v>41</v>
      </c>
      <c r="K82" s="21">
        <v>389</v>
      </c>
      <c r="L82" s="51"/>
    </row>
    <row r="83" spans="1:12" ht="12" customHeight="1">
      <c r="A83" s="18"/>
      <c r="B83" s="18"/>
      <c r="C83" s="19"/>
      <c r="D83" s="53" t="s">
        <v>124</v>
      </c>
      <c r="E83" s="20" t="s">
        <v>122</v>
      </c>
      <c r="F83" s="21">
        <v>20</v>
      </c>
      <c r="G83" s="22">
        <v>1.6</v>
      </c>
      <c r="H83" s="22">
        <v>3.2</v>
      </c>
      <c r="I83" s="22">
        <v>13</v>
      </c>
      <c r="J83" s="22">
        <v>88</v>
      </c>
      <c r="K83" s="21"/>
      <c r="L83" s="51"/>
    </row>
    <row r="84" spans="1:12" ht="12.75" customHeight="1">
      <c r="A84" s="18"/>
      <c r="B84" s="18"/>
      <c r="C84" s="19"/>
      <c r="D84" s="35" t="s">
        <v>32</v>
      </c>
      <c r="E84" s="20" t="s">
        <v>40</v>
      </c>
      <c r="F84" s="21">
        <v>25</v>
      </c>
      <c r="G84" s="22">
        <v>1.8</v>
      </c>
      <c r="H84" s="22">
        <v>0.3</v>
      </c>
      <c r="I84" s="22">
        <v>10.8</v>
      </c>
      <c r="J84" s="23">
        <v>53</v>
      </c>
      <c r="K84" s="21"/>
      <c r="L84" s="51"/>
    </row>
    <row r="85" spans="1:12" ht="12.75" customHeight="1">
      <c r="A85" s="18"/>
      <c r="B85" s="18"/>
      <c r="C85" s="19"/>
      <c r="D85" s="35" t="s">
        <v>31</v>
      </c>
      <c r="E85" s="20" t="s">
        <v>35</v>
      </c>
      <c r="F85" s="21">
        <v>30</v>
      </c>
      <c r="G85" s="22">
        <v>2.4</v>
      </c>
      <c r="H85" s="22">
        <v>0.6</v>
      </c>
      <c r="I85" s="22">
        <v>16.5</v>
      </c>
      <c r="J85" s="22">
        <v>81.2</v>
      </c>
      <c r="K85" s="21"/>
      <c r="L85" s="51"/>
    </row>
    <row r="86" spans="1:12" ht="14.4">
      <c r="A86" s="18"/>
      <c r="B86" s="18"/>
      <c r="C86" s="19"/>
      <c r="D86" s="38"/>
      <c r="E86" s="20"/>
      <c r="F86" s="21"/>
      <c r="G86" s="22"/>
      <c r="H86" s="22"/>
      <c r="I86" s="22"/>
      <c r="J86" s="23"/>
      <c r="K86" s="21"/>
      <c r="L86" s="51"/>
    </row>
    <row r="87" spans="1:12" ht="14.4">
      <c r="A87" s="18"/>
      <c r="B87" s="18"/>
      <c r="C87" s="19"/>
      <c r="D87" s="37" t="s">
        <v>26</v>
      </c>
      <c r="E87" s="24"/>
      <c r="F87" s="25">
        <f>SUM(F79:F86)</f>
        <v>800</v>
      </c>
      <c r="G87" s="26">
        <f>SUM(G79:G86)</f>
        <v>30.94</v>
      </c>
      <c r="H87" s="26">
        <f>SUM(H79:H86)</f>
        <v>30</v>
      </c>
      <c r="I87" s="26">
        <f>SUM(I79:I86)</f>
        <v>84.06</v>
      </c>
      <c r="J87" s="32">
        <f>SUM(J79:J86)</f>
        <v>738.2</v>
      </c>
      <c r="K87" s="25"/>
      <c r="L87" s="52">
        <v>121.76</v>
      </c>
    </row>
    <row r="88" spans="1:12" ht="15.75" customHeight="1">
      <c r="A88" s="27">
        <f>A72</f>
        <v>1</v>
      </c>
      <c r="B88" s="27">
        <f>B72</f>
        <v>5</v>
      </c>
      <c r="C88" s="56" t="s">
        <v>33</v>
      </c>
      <c r="D88" s="57"/>
      <c r="E88" s="28"/>
      <c r="F88" s="29">
        <f>F78+F87</f>
        <v>1351</v>
      </c>
      <c r="G88" s="30">
        <f>G78+G87</f>
        <v>50.540000000000006</v>
      </c>
      <c r="H88" s="30">
        <f>H78+H87</f>
        <v>54.599999999999994</v>
      </c>
      <c r="I88" s="30">
        <f>I78+I87</f>
        <v>151.66</v>
      </c>
      <c r="J88" s="31">
        <f>J78+J87</f>
        <v>1308.2</v>
      </c>
      <c r="K88" s="29"/>
      <c r="L88" s="52">
        <f>L78+L87</f>
        <v>223.22</v>
      </c>
    </row>
    <row r="89" spans="1:12" ht="14.4">
      <c r="A89" s="18">
        <v>2</v>
      </c>
      <c r="B89" s="18">
        <v>1</v>
      </c>
      <c r="C89" s="19" t="s">
        <v>22</v>
      </c>
      <c r="D89" s="35" t="s">
        <v>23</v>
      </c>
      <c r="E89" s="20" t="s">
        <v>76</v>
      </c>
      <c r="F89" s="21">
        <v>175</v>
      </c>
      <c r="G89" s="22">
        <v>14.1</v>
      </c>
      <c r="H89" s="22">
        <v>9.3000000000000007</v>
      </c>
      <c r="I89" s="22">
        <v>56.4</v>
      </c>
      <c r="J89" s="23">
        <v>366</v>
      </c>
      <c r="K89" s="21" t="s">
        <v>77</v>
      </c>
      <c r="L89" s="51"/>
    </row>
    <row r="90" spans="1:12" ht="14.4">
      <c r="A90" s="18"/>
      <c r="B90" s="18"/>
      <c r="C90" s="19"/>
      <c r="D90" s="35" t="s">
        <v>24</v>
      </c>
      <c r="E90" s="20" t="s">
        <v>39</v>
      </c>
      <c r="F90" s="21">
        <v>200</v>
      </c>
      <c r="G90" s="22">
        <v>0.2</v>
      </c>
      <c r="H90" s="22">
        <v>0.1</v>
      </c>
      <c r="I90" s="22">
        <v>5</v>
      </c>
      <c r="J90" s="23">
        <v>21</v>
      </c>
      <c r="K90" s="21">
        <v>376</v>
      </c>
      <c r="L90" s="51"/>
    </row>
    <row r="91" spans="1:12" ht="26.4">
      <c r="A91" s="18"/>
      <c r="B91" s="18"/>
      <c r="C91" s="19"/>
      <c r="D91" s="35" t="s">
        <v>31</v>
      </c>
      <c r="E91" s="20" t="s">
        <v>91</v>
      </c>
      <c r="F91" s="21">
        <v>37</v>
      </c>
      <c r="G91" s="22">
        <v>1.9</v>
      </c>
      <c r="H91" s="22">
        <v>11.3</v>
      </c>
      <c r="I91" s="22">
        <v>12.8</v>
      </c>
      <c r="J91" s="23">
        <v>161</v>
      </c>
      <c r="K91" s="21"/>
      <c r="L91" s="51"/>
    </row>
    <row r="92" spans="1:12" ht="14.4">
      <c r="A92" s="18"/>
      <c r="B92" s="18"/>
      <c r="C92" s="19"/>
      <c r="D92" s="40" t="s">
        <v>25</v>
      </c>
      <c r="E92" s="20" t="s">
        <v>34</v>
      </c>
      <c r="F92" s="21">
        <v>140</v>
      </c>
      <c r="G92" s="22">
        <v>0.5</v>
      </c>
      <c r="H92" s="22">
        <v>0.5</v>
      </c>
      <c r="I92" s="22">
        <v>13.7</v>
      </c>
      <c r="J92" s="22">
        <v>62</v>
      </c>
      <c r="K92" s="21">
        <v>338</v>
      </c>
      <c r="L92" s="51"/>
    </row>
    <row r="93" spans="1:12" ht="14.4">
      <c r="A93" s="18"/>
      <c r="B93" s="18"/>
      <c r="C93" s="19"/>
      <c r="D93" s="35"/>
      <c r="E93" s="20"/>
      <c r="F93" s="21"/>
      <c r="G93" s="22"/>
      <c r="H93" s="22"/>
      <c r="I93" s="22"/>
      <c r="J93" s="23"/>
      <c r="K93" s="21"/>
      <c r="L93" s="51"/>
    </row>
    <row r="94" spans="1:12" ht="14.4">
      <c r="A94" s="18"/>
      <c r="B94" s="18"/>
      <c r="C94" s="19"/>
      <c r="D94" s="38"/>
      <c r="E94" s="20"/>
      <c r="F94" s="21"/>
      <c r="G94" s="22"/>
      <c r="H94" s="22"/>
      <c r="I94" s="22"/>
      <c r="J94" s="23"/>
      <c r="K94" s="21"/>
      <c r="L94" s="51"/>
    </row>
    <row r="95" spans="1:12" ht="14.4">
      <c r="A95" s="18"/>
      <c r="B95" s="18"/>
      <c r="C95" s="19"/>
      <c r="D95" s="37" t="s">
        <v>26</v>
      </c>
      <c r="E95" s="24"/>
      <c r="F95" s="25">
        <f>SUM(F89:F94)</f>
        <v>552</v>
      </c>
      <c r="G95" s="26">
        <f>SUM(G89:G94)</f>
        <v>16.7</v>
      </c>
      <c r="H95" s="26">
        <f>SUM(H89:H94)</f>
        <v>21.200000000000003</v>
      </c>
      <c r="I95" s="26">
        <f>SUM(I89:I94)</f>
        <v>87.9</v>
      </c>
      <c r="J95" s="32">
        <f>SUM(J89:J94)</f>
        <v>610</v>
      </c>
      <c r="K95" s="25"/>
      <c r="L95" s="52">
        <v>101.46</v>
      </c>
    </row>
    <row r="96" spans="1:12" ht="14.4">
      <c r="A96" s="18">
        <f>A89</f>
        <v>2</v>
      </c>
      <c r="B96" s="18">
        <f>B89</f>
        <v>1</v>
      </c>
      <c r="C96" s="19" t="s">
        <v>27</v>
      </c>
      <c r="D96" s="35" t="s">
        <v>28</v>
      </c>
      <c r="E96" s="20" t="s">
        <v>110</v>
      </c>
      <c r="F96" s="21">
        <v>200</v>
      </c>
      <c r="G96" s="22">
        <v>1.4</v>
      </c>
      <c r="H96" s="22">
        <v>4</v>
      </c>
      <c r="I96" s="22">
        <v>7.6</v>
      </c>
      <c r="J96" s="23">
        <v>72</v>
      </c>
      <c r="K96" s="21">
        <v>88</v>
      </c>
      <c r="L96" s="51"/>
    </row>
    <row r="97" spans="1:12" ht="14.4">
      <c r="A97" s="18">
        <f>A90</f>
        <v>0</v>
      </c>
      <c r="B97" s="18"/>
      <c r="C97" s="19"/>
      <c r="D97" s="35" t="s">
        <v>29</v>
      </c>
      <c r="E97" s="20" t="s">
        <v>144</v>
      </c>
      <c r="F97" s="21">
        <v>120</v>
      </c>
      <c r="G97" s="22">
        <v>10.8</v>
      </c>
      <c r="H97" s="22">
        <v>10.5</v>
      </c>
      <c r="I97" s="22">
        <v>3.1</v>
      </c>
      <c r="J97" s="23">
        <v>151</v>
      </c>
      <c r="K97" s="21">
        <v>260</v>
      </c>
      <c r="L97" s="51"/>
    </row>
    <row r="98" spans="1:12" ht="14.4">
      <c r="A98" s="18"/>
      <c r="B98" s="18"/>
      <c r="C98" s="19"/>
      <c r="D98" s="35" t="s">
        <v>29</v>
      </c>
      <c r="E98" s="20" t="s">
        <v>36</v>
      </c>
      <c r="F98" s="21">
        <v>150</v>
      </c>
      <c r="G98" s="22">
        <v>8.5</v>
      </c>
      <c r="H98" s="22">
        <v>7.3</v>
      </c>
      <c r="I98" s="22">
        <v>36.6</v>
      </c>
      <c r="J98" s="23">
        <v>246</v>
      </c>
      <c r="K98" s="21">
        <v>302</v>
      </c>
      <c r="L98" s="51"/>
    </row>
    <row r="99" spans="1:12" ht="14.4">
      <c r="A99" s="18"/>
      <c r="B99" s="18"/>
      <c r="C99" s="19"/>
      <c r="D99" s="35" t="s">
        <v>66</v>
      </c>
      <c r="E99" s="20" t="s">
        <v>95</v>
      </c>
      <c r="F99" s="21">
        <v>20</v>
      </c>
      <c r="G99" s="22">
        <v>0.8</v>
      </c>
      <c r="H99" s="22">
        <v>7</v>
      </c>
      <c r="I99" s="22">
        <v>10.8</v>
      </c>
      <c r="J99" s="22">
        <v>110</v>
      </c>
      <c r="K99" s="21"/>
      <c r="L99" s="51"/>
    </row>
    <row r="100" spans="1:12" ht="14.4">
      <c r="A100" s="18"/>
      <c r="B100" s="18"/>
      <c r="C100" s="19"/>
      <c r="D100" s="35" t="s">
        <v>30</v>
      </c>
      <c r="E100" s="20" t="s">
        <v>62</v>
      </c>
      <c r="F100" s="21">
        <v>200</v>
      </c>
      <c r="G100" s="22">
        <v>0.2</v>
      </c>
      <c r="H100" s="22">
        <v>0.1</v>
      </c>
      <c r="I100" s="22">
        <v>10.1</v>
      </c>
      <c r="J100" s="22">
        <v>41</v>
      </c>
      <c r="K100" s="21"/>
      <c r="L100" s="51"/>
    </row>
    <row r="101" spans="1:12" ht="14.4">
      <c r="A101" s="18"/>
      <c r="B101" s="18"/>
      <c r="C101" s="19"/>
      <c r="D101" s="35" t="s">
        <v>31</v>
      </c>
      <c r="E101" s="20" t="s">
        <v>78</v>
      </c>
      <c r="F101" s="21">
        <v>46</v>
      </c>
      <c r="G101" s="22">
        <v>3.7</v>
      </c>
      <c r="H101" s="22">
        <v>0.9</v>
      </c>
      <c r="I101" s="22">
        <v>26.3</v>
      </c>
      <c r="J101" s="22">
        <v>128.80000000000001</v>
      </c>
      <c r="K101" s="21"/>
      <c r="L101" s="51"/>
    </row>
    <row r="102" spans="1:12" ht="14.4">
      <c r="A102" s="18"/>
      <c r="B102" s="18"/>
      <c r="C102" s="19"/>
      <c r="D102" s="35" t="s">
        <v>32</v>
      </c>
      <c r="E102" s="20" t="s">
        <v>40</v>
      </c>
      <c r="F102" s="21">
        <v>25</v>
      </c>
      <c r="G102" s="22">
        <v>1.8</v>
      </c>
      <c r="H102" s="22">
        <v>0.3</v>
      </c>
      <c r="I102" s="22">
        <v>10.8</v>
      </c>
      <c r="J102" s="23">
        <v>53</v>
      </c>
      <c r="K102" s="21"/>
      <c r="L102" s="51"/>
    </row>
    <row r="103" spans="1:12" ht="14.4">
      <c r="A103" s="18"/>
      <c r="B103" s="18"/>
      <c r="C103" s="19"/>
      <c r="D103" s="38"/>
      <c r="E103" s="20"/>
      <c r="F103" s="21"/>
      <c r="G103" s="22"/>
      <c r="H103" s="22"/>
      <c r="I103" s="22"/>
      <c r="J103" s="22"/>
      <c r="K103" s="21"/>
      <c r="L103" s="51"/>
    </row>
    <row r="104" spans="1:12" ht="14.4">
      <c r="A104" s="18"/>
      <c r="B104" s="18"/>
      <c r="C104" s="19"/>
      <c r="D104" s="37" t="s">
        <v>26</v>
      </c>
      <c r="E104" s="24"/>
      <c r="F104" s="25">
        <f>SUM(F96:F103)</f>
        <v>761</v>
      </c>
      <c r="G104" s="26">
        <f>SUM(G96:G103)</f>
        <v>27.200000000000003</v>
      </c>
      <c r="H104" s="26">
        <f>SUM(H96:H103)</f>
        <v>30.1</v>
      </c>
      <c r="I104" s="26">
        <f>SUM(I96:I103)</f>
        <v>105.29999999999998</v>
      </c>
      <c r="J104" s="32">
        <f>SUM(J96:J103)</f>
        <v>801.8</v>
      </c>
      <c r="K104" s="25"/>
      <c r="L104" s="52">
        <v>121.76</v>
      </c>
    </row>
    <row r="105" spans="1:12" ht="14.4">
      <c r="A105" s="27">
        <f>A89</f>
        <v>2</v>
      </c>
      <c r="B105" s="27">
        <f>B89</f>
        <v>1</v>
      </c>
      <c r="C105" s="56" t="s">
        <v>33</v>
      </c>
      <c r="D105" s="57"/>
      <c r="E105" s="28"/>
      <c r="F105" s="29">
        <f>F95+F104</f>
        <v>1313</v>
      </c>
      <c r="G105" s="30">
        <f>G95+G104</f>
        <v>43.900000000000006</v>
      </c>
      <c r="H105" s="30">
        <f>H95+H104</f>
        <v>51.300000000000004</v>
      </c>
      <c r="I105" s="30">
        <f>I95+I104</f>
        <v>193.2</v>
      </c>
      <c r="J105" s="31">
        <f>J95+J104</f>
        <v>1411.8</v>
      </c>
      <c r="K105" s="29"/>
      <c r="L105" s="52">
        <f>L95+L104</f>
        <v>223.22</v>
      </c>
    </row>
    <row r="106" spans="1:12" ht="14.4">
      <c r="A106" s="18">
        <v>2</v>
      </c>
      <c r="B106" s="18">
        <v>2</v>
      </c>
      <c r="C106" s="19" t="s">
        <v>22</v>
      </c>
      <c r="D106" s="35" t="s">
        <v>23</v>
      </c>
      <c r="E106" s="20" t="s">
        <v>79</v>
      </c>
      <c r="F106" s="21">
        <v>205</v>
      </c>
      <c r="G106" s="22">
        <v>6.2</v>
      </c>
      <c r="H106" s="22">
        <v>8.5</v>
      </c>
      <c r="I106" s="22">
        <v>31.6</v>
      </c>
      <c r="J106" s="23">
        <v>228</v>
      </c>
      <c r="K106" s="33" t="s">
        <v>55</v>
      </c>
      <c r="L106" s="51"/>
    </row>
    <row r="107" spans="1:12" ht="14.4">
      <c r="A107" s="18"/>
      <c r="B107" s="18"/>
      <c r="C107" s="19"/>
      <c r="D107" s="35" t="s">
        <v>24</v>
      </c>
      <c r="E107" s="20" t="s">
        <v>41</v>
      </c>
      <c r="F107" s="21">
        <v>207</v>
      </c>
      <c r="G107" s="22">
        <v>0.3</v>
      </c>
      <c r="H107" s="22">
        <v>0.1</v>
      </c>
      <c r="I107" s="22">
        <v>5.2</v>
      </c>
      <c r="J107" s="23">
        <v>23</v>
      </c>
      <c r="K107" s="33">
        <v>377</v>
      </c>
      <c r="L107" s="51"/>
    </row>
    <row r="108" spans="1:12" ht="26.4">
      <c r="A108" s="18"/>
      <c r="B108" s="18"/>
      <c r="C108" s="19"/>
      <c r="D108" s="35" t="s">
        <v>31</v>
      </c>
      <c r="E108" s="20" t="s">
        <v>121</v>
      </c>
      <c r="F108" s="21">
        <v>53</v>
      </c>
      <c r="G108" s="22">
        <v>3.2</v>
      </c>
      <c r="H108" s="22">
        <v>10.1</v>
      </c>
      <c r="I108" s="22">
        <v>25</v>
      </c>
      <c r="J108" s="23">
        <v>204</v>
      </c>
      <c r="K108" s="33"/>
      <c r="L108" s="51"/>
    </row>
    <row r="109" spans="1:12" ht="14.4">
      <c r="A109" s="18"/>
      <c r="B109" s="18"/>
      <c r="C109" s="19"/>
      <c r="D109" s="35" t="s">
        <v>46</v>
      </c>
      <c r="E109" s="20" t="s">
        <v>111</v>
      </c>
      <c r="F109" s="21">
        <v>100</v>
      </c>
      <c r="G109" s="22">
        <v>2.8</v>
      </c>
      <c r="H109" s="22">
        <v>2.8</v>
      </c>
      <c r="I109" s="22">
        <v>11.5</v>
      </c>
      <c r="J109" s="23">
        <v>82</v>
      </c>
      <c r="K109" s="33"/>
      <c r="L109" s="51"/>
    </row>
    <row r="110" spans="1:12" ht="14.4">
      <c r="A110" s="18"/>
      <c r="B110" s="18"/>
      <c r="C110" s="19"/>
      <c r="D110" s="35"/>
      <c r="E110" s="20"/>
      <c r="F110" s="21"/>
      <c r="G110" s="22"/>
      <c r="H110" s="22"/>
      <c r="I110" s="22"/>
      <c r="J110" s="23"/>
      <c r="K110" s="33"/>
      <c r="L110" s="51"/>
    </row>
    <row r="111" spans="1:12" ht="14.4">
      <c r="A111" s="18"/>
      <c r="B111" s="18"/>
      <c r="C111" s="19"/>
      <c r="D111" s="37" t="s">
        <v>26</v>
      </c>
      <c r="E111" s="24"/>
      <c r="F111" s="25">
        <f>SUM(F106:F109)</f>
        <v>565</v>
      </c>
      <c r="G111" s="26">
        <f>SUM(G106:G109)</f>
        <v>12.5</v>
      </c>
      <c r="H111" s="26">
        <f>SUM(H106:H109)</f>
        <v>21.5</v>
      </c>
      <c r="I111" s="26">
        <f>SUM(I106:I109)</f>
        <v>73.300000000000011</v>
      </c>
      <c r="J111" s="32">
        <f>SUM(J106:J109)</f>
        <v>537</v>
      </c>
      <c r="K111" s="25"/>
      <c r="L111" s="52">
        <v>101.46</v>
      </c>
    </row>
    <row r="112" spans="1:12" ht="14.4">
      <c r="A112" s="18">
        <f>A106</f>
        <v>2</v>
      </c>
      <c r="B112" s="18">
        <f>B106</f>
        <v>2</v>
      </c>
      <c r="C112" s="19" t="s">
        <v>27</v>
      </c>
      <c r="D112" s="35" t="s">
        <v>28</v>
      </c>
      <c r="E112" s="20" t="s">
        <v>69</v>
      </c>
      <c r="F112" s="21">
        <v>205</v>
      </c>
      <c r="G112" s="21">
        <v>5.5</v>
      </c>
      <c r="H112" s="21">
        <v>5.0999999999999996</v>
      </c>
      <c r="I112" s="21">
        <v>5.6</v>
      </c>
      <c r="J112" s="21">
        <v>91</v>
      </c>
      <c r="K112" s="21">
        <v>157</v>
      </c>
      <c r="L112" s="51"/>
    </row>
    <row r="113" spans="1:12" ht="14.4">
      <c r="A113" s="18"/>
      <c r="B113" s="18"/>
      <c r="C113" s="19"/>
      <c r="D113" s="35" t="s">
        <v>29</v>
      </c>
      <c r="E113" s="20" t="s">
        <v>145</v>
      </c>
      <c r="F113" s="21">
        <v>100</v>
      </c>
      <c r="G113" s="22">
        <v>13.8</v>
      </c>
      <c r="H113" s="22">
        <v>11.3</v>
      </c>
      <c r="I113" s="22">
        <v>10.1</v>
      </c>
      <c r="J113" s="22">
        <v>198</v>
      </c>
      <c r="K113" s="21">
        <v>271</v>
      </c>
      <c r="L113" s="51"/>
    </row>
    <row r="114" spans="1:12" ht="14.4">
      <c r="A114" s="18"/>
      <c r="B114" s="18"/>
      <c r="C114" s="19"/>
      <c r="D114" s="35" t="s">
        <v>29</v>
      </c>
      <c r="E114" s="20" t="s">
        <v>51</v>
      </c>
      <c r="F114" s="21">
        <v>150</v>
      </c>
      <c r="G114" s="22">
        <v>5.4</v>
      </c>
      <c r="H114" s="22">
        <v>4.9000000000000004</v>
      </c>
      <c r="I114" s="22">
        <v>27.9</v>
      </c>
      <c r="J114" s="22">
        <v>178</v>
      </c>
      <c r="K114" s="21">
        <v>309</v>
      </c>
      <c r="L114" s="51"/>
    </row>
    <row r="115" spans="1:12" ht="14.4">
      <c r="A115" s="18"/>
      <c r="B115" s="18"/>
      <c r="C115" s="19"/>
      <c r="D115" s="35" t="s">
        <v>61</v>
      </c>
      <c r="E115" s="20" t="s">
        <v>136</v>
      </c>
      <c r="F115" s="21">
        <v>65</v>
      </c>
      <c r="G115" s="22">
        <v>0.5</v>
      </c>
      <c r="H115" s="22">
        <v>0</v>
      </c>
      <c r="I115" s="22">
        <v>1.5</v>
      </c>
      <c r="J115" s="22">
        <v>9</v>
      </c>
      <c r="K115" s="21">
        <v>71</v>
      </c>
      <c r="L115" s="51"/>
    </row>
    <row r="116" spans="1:12" ht="14.4">
      <c r="A116" s="18"/>
      <c r="B116" s="18"/>
      <c r="C116" s="19"/>
      <c r="D116" s="35" t="s">
        <v>66</v>
      </c>
      <c r="E116" s="20" t="s">
        <v>122</v>
      </c>
      <c r="F116" s="21">
        <v>20</v>
      </c>
      <c r="G116" s="22">
        <v>1.6</v>
      </c>
      <c r="H116" s="22">
        <v>3.2</v>
      </c>
      <c r="I116" s="22">
        <v>13</v>
      </c>
      <c r="J116" s="22">
        <v>88</v>
      </c>
      <c r="K116" s="21"/>
      <c r="L116" s="51"/>
    </row>
    <row r="117" spans="1:12" ht="14.4">
      <c r="A117" s="18"/>
      <c r="B117" s="18"/>
      <c r="C117" s="19"/>
      <c r="D117" s="35" t="s">
        <v>30</v>
      </c>
      <c r="E117" s="20" t="s">
        <v>92</v>
      </c>
      <c r="F117" s="21">
        <v>200</v>
      </c>
      <c r="G117" s="22">
        <v>0.2</v>
      </c>
      <c r="H117" s="22">
        <v>0.1</v>
      </c>
      <c r="I117" s="22">
        <v>17</v>
      </c>
      <c r="J117" s="23">
        <v>69</v>
      </c>
      <c r="K117" s="21" t="s">
        <v>94</v>
      </c>
      <c r="L117" s="51"/>
    </row>
    <row r="118" spans="1:12" ht="14.4">
      <c r="A118" s="18"/>
      <c r="B118" s="18"/>
      <c r="C118" s="19"/>
      <c r="D118" s="35" t="s">
        <v>31</v>
      </c>
      <c r="E118" s="20" t="s">
        <v>78</v>
      </c>
      <c r="F118" s="21">
        <v>32</v>
      </c>
      <c r="G118" s="22">
        <v>2.6</v>
      </c>
      <c r="H118" s="22">
        <v>0.6</v>
      </c>
      <c r="I118" s="22">
        <v>18.3</v>
      </c>
      <c r="J118" s="22">
        <v>90</v>
      </c>
      <c r="K118" s="21"/>
      <c r="L118" s="51"/>
    </row>
    <row r="119" spans="1:12" ht="14.4">
      <c r="A119" s="18"/>
      <c r="B119" s="18"/>
      <c r="C119" s="19"/>
      <c r="D119" s="35" t="s">
        <v>32</v>
      </c>
      <c r="E119" s="20" t="s">
        <v>40</v>
      </c>
      <c r="F119" s="21">
        <v>25</v>
      </c>
      <c r="G119" s="22">
        <v>1.8</v>
      </c>
      <c r="H119" s="22">
        <v>0.3</v>
      </c>
      <c r="I119" s="22">
        <v>10.8</v>
      </c>
      <c r="J119" s="23">
        <v>53</v>
      </c>
      <c r="K119" s="21"/>
      <c r="L119" s="51"/>
    </row>
    <row r="120" spans="1:12" ht="14.4">
      <c r="A120" s="18"/>
      <c r="B120" s="18"/>
      <c r="C120" s="19"/>
      <c r="D120" s="35"/>
      <c r="E120" s="20"/>
      <c r="F120" s="21"/>
      <c r="G120" s="22"/>
      <c r="H120" s="22"/>
      <c r="I120" s="22"/>
      <c r="J120" s="22"/>
      <c r="K120" s="21"/>
      <c r="L120" s="51"/>
    </row>
    <row r="121" spans="1:12" ht="14.4">
      <c r="A121" s="18"/>
      <c r="B121" s="18"/>
      <c r="C121" s="19"/>
      <c r="D121" s="1"/>
      <c r="E121" s="24"/>
      <c r="F121" s="25">
        <f>SUM(F112:F119)</f>
        <v>797</v>
      </c>
      <c r="G121" s="26">
        <f>SUM(G112:G119)</f>
        <v>31.400000000000006</v>
      </c>
      <c r="H121" s="26">
        <f>SUM(H112:H119)</f>
        <v>25.5</v>
      </c>
      <c r="I121" s="26">
        <f>SUM(I112:I119)</f>
        <v>104.19999999999999</v>
      </c>
      <c r="J121" s="32">
        <f>SUM(J112:J119)</f>
        <v>776</v>
      </c>
      <c r="K121" s="25"/>
      <c r="L121" s="52">
        <v>121.76</v>
      </c>
    </row>
    <row r="122" spans="1:12" ht="14.4">
      <c r="A122" s="27">
        <f>A106</f>
        <v>2</v>
      </c>
      <c r="B122" s="27">
        <f>B106</f>
        <v>2</v>
      </c>
      <c r="C122" s="56" t="s">
        <v>33</v>
      </c>
      <c r="D122" s="57"/>
      <c r="E122" s="28"/>
      <c r="F122" s="29">
        <f>F111+F121</f>
        <v>1362</v>
      </c>
      <c r="G122" s="30">
        <f>G111+G121</f>
        <v>43.900000000000006</v>
      </c>
      <c r="H122" s="30">
        <f>H111+H121</f>
        <v>47</v>
      </c>
      <c r="I122" s="30">
        <f>I111+I121</f>
        <v>177.5</v>
      </c>
      <c r="J122" s="31">
        <f>J111+J121</f>
        <v>1313</v>
      </c>
      <c r="K122" s="29"/>
      <c r="L122" s="52">
        <f>L111+L121</f>
        <v>223.22</v>
      </c>
    </row>
    <row r="123" spans="1:12" ht="14.4">
      <c r="A123" s="18">
        <v>2</v>
      </c>
      <c r="B123" s="18">
        <v>3</v>
      </c>
      <c r="C123" s="19" t="s">
        <v>22</v>
      </c>
      <c r="D123" s="35" t="s">
        <v>23</v>
      </c>
      <c r="E123" s="20" t="s">
        <v>131</v>
      </c>
      <c r="F123" s="21">
        <v>185</v>
      </c>
      <c r="G123" s="22">
        <v>8.4</v>
      </c>
      <c r="H123" s="22">
        <v>12.9</v>
      </c>
      <c r="I123" s="22">
        <v>35.299999999999997</v>
      </c>
      <c r="J123" s="23">
        <v>291</v>
      </c>
      <c r="K123" s="21">
        <v>291</v>
      </c>
      <c r="L123" s="51"/>
    </row>
    <row r="124" spans="1:12" ht="14.4">
      <c r="A124" s="18"/>
      <c r="B124" s="18"/>
      <c r="C124" s="19"/>
      <c r="D124" s="35" t="s">
        <v>25</v>
      </c>
      <c r="E124" s="20" t="s">
        <v>34</v>
      </c>
      <c r="F124" s="21">
        <v>140</v>
      </c>
      <c r="G124" s="22">
        <v>0.5</v>
      </c>
      <c r="H124" s="22">
        <v>0.5</v>
      </c>
      <c r="I124" s="22">
        <v>13.7</v>
      </c>
      <c r="J124" s="23">
        <v>62</v>
      </c>
      <c r="K124" s="21">
        <v>338</v>
      </c>
      <c r="L124" s="51"/>
    </row>
    <row r="125" spans="1:12" ht="14.4">
      <c r="A125" s="18"/>
      <c r="B125" s="18"/>
      <c r="C125" s="19"/>
      <c r="D125" s="35" t="s">
        <v>24</v>
      </c>
      <c r="E125" s="20" t="s">
        <v>86</v>
      </c>
      <c r="F125" s="21">
        <v>200</v>
      </c>
      <c r="G125" s="22">
        <v>2.6</v>
      </c>
      <c r="H125" s="22">
        <v>1.8</v>
      </c>
      <c r="I125" s="22">
        <v>16.600000000000001</v>
      </c>
      <c r="J125" s="23">
        <v>93</v>
      </c>
      <c r="K125" s="21" t="s">
        <v>87</v>
      </c>
      <c r="L125" s="51"/>
    </row>
    <row r="126" spans="1:12" ht="26.4">
      <c r="A126" s="18"/>
      <c r="B126" s="18"/>
      <c r="C126" s="19"/>
      <c r="D126" s="35" t="s">
        <v>31</v>
      </c>
      <c r="E126" s="20" t="s">
        <v>91</v>
      </c>
      <c r="F126" s="21">
        <v>44</v>
      </c>
      <c r="G126" s="22">
        <v>2.4</v>
      </c>
      <c r="H126" s="22">
        <v>11.5</v>
      </c>
      <c r="I126" s="22">
        <v>16.8</v>
      </c>
      <c r="J126" s="23">
        <v>180</v>
      </c>
      <c r="K126" s="33"/>
      <c r="L126" s="51"/>
    </row>
    <row r="127" spans="1:12" ht="14.4">
      <c r="A127" s="18"/>
      <c r="B127" s="18"/>
      <c r="C127" s="19"/>
      <c r="D127" s="35"/>
      <c r="E127" s="20"/>
      <c r="F127" s="21"/>
      <c r="G127" s="22"/>
      <c r="H127" s="22"/>
      <c r="I127" s="22"/>
      <c r="J127" s="23"/>
      <c r="K127" s="33"/>
      <c r="L127" s="51"/>
    </row>
    <row r="128" spans="1:12" ht="14.4">
      <c r="A128" s="18"/>
      <c r="B128" s="18"/>
      <c r="C128" s="19"/>
      <c r="D128" s="35"/>
      <c r="E128" s="20"/>
      <c r="F128" s="21"/>
      <c r="G128" s="22"/>
      <c r="H128" s="22"/>
      <c r="I128" s="22"/>
      <c r="J128" s="23"/>
      <c r="K128" s="21"/>
      <c r="L128" s="51"/>
    </row>
    <row r="129" spans="1:12" ht="14.4">
      <c r="A129" s="18"/>
      <c r="B129" s="18"/>
      <c r="C129" s="19"/>
      <c r="D129" s="37" t="s">
        <v>26</v>
      </c>
      <c r="E129" s="24"/>
      <c r="F129" s="25">
        <f>SUM(F123:F127)</f>
        <v>569</v>
      </c>
      <c r="G129" s="26">
        <f>SUM(G123:G127)</f>
        <v>13.9</v>
      </c>
      <c r="H129" s="26">
        <f>SUM(H123:H127)</f>
        <v>26.700000000000003</v>
      </c>
      <c r="I129" s="26">
        <f>SUM(I123:I127)</f>
        <v>82.399999999999991</v>
      </c>
      <c r="J129" s="32">
        <f>SUM(J123:J127)</f>
        <v>626</v>
      </c>
      <c r="K129" s="25"/>
      <c r="L129" s="52">
        <v>101.46</v>
      </c>
    </row>
    <row r="130" spans="1:12" ht="14.4">
      <c r="A130" s="18">
        <v>2</v>
      </c>
      <c r="B130" s="18">
        <v>3</v>
      </c>
      <c r="C130" s="19" t="s">
        <v>27</v>
      </c>
      <c r="D130" s="35" t="s">
        <v>28</v>
      </c>
      <c r="E130" s="20" t="s">
        <v>81</v>
      </c>
      <c r="F130" s="21">
        <v>200</v>
      </c>
      <c r="G130" s="22">
        <v>1.7</v>
      </c>
      <c r="H130" s="22">
        <v>4.0999999999999996</v>
      </c>
      <c r="I130" s="22">
        <v>13.8</v>
      </c>
      <c r="J130" s="23">
        <v>99</v>
      </c>
      <c r="K130" s="21">
        <v>96</v>
      </c>
      <c r="L130" s="51"/>
    </row>
    <row r="131" spans="1:12" ht="14.4">
      <c r="A131" s="18"/>
      <c r="B131" s="18"/>
      <c r="C131" s="19"/>
      <c r="D131" s="35" t="s">
        <v>29</v>
      </c>
      <c r="E131" s="20" t="s">
        <v>82</v>
      </c>
      <c r="F131" s="21">
        <v>100</v>
      </c>
      <c r="G131" s="22">
        <v>15.3</v>
      </c>
      <c r="H131" s="22">
        <v>12.5</v>
      </c>
      <c r="I131" s="22">
        <v>18.399999999999999</v>
      </c>
      <c r="J131" s="23">
        <v>246</v>
      </c>
      <c r="K131" s="21">
        <v>234</v>
      </c>
      <c r="L131" s="51"/>
    </row>
    <row r="132" spans="1:12" ht="14.4">
      <c r="A132" s="18"/>
      <c r="B132" s="18"/>
      <c r="C132" s="19"/>
      <c r="D132" s="35" t="s">
        <v>29</v>
      </c>
      <c r="E132" s="20" t="s">
        <v>71</v>
      </c>
      <c r="F132" s="21">
        <v>150</v>
      </c>
      <c r="G132" s="22">
        <v>3.1</v>
      </c>
      <c r="H132" s="22">
        <v>5.2</v>
      </c>
      <c r="I132" s="22">
        <v>12.1</v>
      </c>
      <c r="J132" s="23">
        <v>108</v>
      </c>
      <c r="K132" s="21">
        <v>312</v>
      </c>
      <c r="L132" s="51"/>
    </row>
    <row r="133" spans="1:12" ht="26.4">
      <c r="A133" s="18"/>
      <c r="B133" s="18"/>
      <c r="C133" s="19"/>
      <c r="D133" s="35" t="s">
        <v>61</v>
      </c>
      <c r="E133" s="20" t="s">
        <v>83</v>
      </c>
      <c r="F133" s="21">
        <v>75</v>
      </c>
      <c r="G133" s="22">
        <v>1.2</v>
      </c>
      <c r="H133" s="22">
        <v>3.9</v>
      </c>
      <c r="I133" s="22">
        <v>9</v>
      </c>
      <c r="J133" s="23">
        <v>75</v>
      </c>
      <c r="K133" s="21" t="s">
        <v>84</v>
      </c>
      <c r="L133" s="51"/>
    </row>
    <row r="134" spans="1:12" ht="14.4">
      <c r="A134" s="18"/>
      <c r="B134" s="18"/>
      <c r="C134" s="19"/>
      <c r="D134" s="35" t="s">
        <v>66</v>
      </c>
      <c r="E134" s="20" t="s">
        <v>67</v>
      </c>
      <c r="F134" s="21">
        <v>28</v>
      </c>
      <c r="G134" s="22">
        <v>1.7</v>
      </c>
      <c r="H134" s="22">
        <v>6.2</v>
      </c>
      <c r="I134" s="22">
        <v>15.7</v>
      </c>
      <c r="J134" s="23">
        <v>124</v>
      </c>
      <c r="K134" s="21"/>
      <c r="L134" s="51"/>
    </row>
    <row r="135" spans="1:12" ht="14.4">
      <c r="A135" s="18"/>
      <c r="B135" s="18"/>
      <c r="C135" s="19"/>
      <c r="D135" s="35" t="s">
        <v>30</v>
      </c>
      <c r="E135" s="20" t="s">
        <v>63</v>
      </c>
      <c r="F135" s="21">
        <v>200</v>
      </c>
      <c r="G135" s="22">
        <v>0.2</v>
      </c>
      <c r="H135" s="22">
        <v>0.1</v>
      </c>
      <c r="I135" s="22">
        <v>12</v>
      </c>
      <c r="J135" s="23">
        <v>49</v>
      </c>
      <c r="K135" s="21">
        <v>206</v>
      </c>
      <c r="L135" s="51"/>
    </row>
    <row r="136" spans="1:12" ht="14.4">
      <c r="A136" s="18"/>
      <c r="B136" s="18"/>
      <c r="C136" s="19"/>
      <c r="D136" s="35" t="s">
        <v>31</v>
      </c>
      <c r="E136" s="20" t="s">
        <v>78</v>
      </c>
      <c r="F136" s="21">
        <v>34</v>
      </c>
      <c r="G136" s="22">
        <v>2.7</v>
      </c>
      <c r="H136" s="22">
        <v>0.7</v>
      </c>
      <c r="I136" s="22">
        <v>19.399999999999999</v>
      </c>
      <c r="J136" s="22">
        <v>95</v>
      </c>
      <c r="K136" s="21"/>
      <c r="L136" s="51"/>
    </row>
    <row r="137" spans="1:12" ht="14.4">
      <c r="A137" s="18"/>
      <c r="B137" s="18"/>
      <c r="C137" s="19"/>
      <c r="D137" s="35" t="s">
        <v>32</v>
      </c>
      <c r="E137" s="20" t="s">
        <v>40</v>
      </c>
      <c r="F137" s="21">
        <v>25</v>
      </c>
      <c r="G137" s="22">
        <v>1.8</v>
      </c>
      <c r="H137" s="22">
        <v>0.3</v>
      </c>
      <c r="I137" s="22">
        <v>10.8</v>
      </c>
      <c r="J137" s="23">
        <v>53</v>
      </c>
      <c r="K137" s="21"/>
      <c r="L137" s="51"/>
    </row>
    <row r="138" spans="1:12" ht="14.4">
      <c r="A138" s="18"/>
      <c r="B138" s="18"/>
      <c r="C138" s="19"/>
      <c r="D138" s="38"/>
      <c r="E138" s="20"/>
      <c r="F138" s="21"/>
      <c r="G138" s="22"/>
      <c r="H138" s="22"/>
      <c r="I138" s="22"/>
      <c r="J138" s="23"/>
      <c r="K138" s="21"/>
      <c r="L138" s="51"/>
    </row>
    <row r="139" spans="1:12" ht="14.4">
      <c r="A139" s="18"/>
      <c r="B139" s="18"/>
      <c r="C139" s="19"/>
      <c r="D139" s="37" t="s">
        <v>26</v>
      </c>
      <c r="E139" s="24"/>
      <c r="F139" s="25">
        <f>SUM(F130:F138)</f>
        <v>812</v>
      </c>
      <c r="G139" s="26">
        <f>SUM(G130:G138)</f>
        <v>27.7</v>
      </c>
      <c r="H139" s="26">
        <f>SUM(H130:H138)</f>
        <v>33</v>
      </c>
      <c r="I139" s="26">
        <f>SUM(I130:I138)</f>
        <v>111.2</v>
      </c>
      <c r="J139" s="32">
        <f>SUM(J130:J138)</f>
        <v>849</v>
      </c>
      <c r="K139" s="25"/>
      <c r="L139" s="52">
        <v>121.76</v>
      </c>
    </row>
    <row r="140" spans="1:12" ht="14.4">
      <c r="A140" s="27">
        <v>2</v>
      </c>
      <c r="B140" s="27">
        <v>3</v>
      </c>
      <c r="C140" s="56" t="s">
        <v>33</v>
      </c>
      <c r="D140" s="57"/>
      <c r="E140" s="28"/>
      <c r="F140" s="29">
        <f>F129+F139</f>
        <v>1381</v>
      </c>
      <c r="G140" s="30">
        <f>G129+G139</f>
        <v>41.6</v>
      </c>
      <c r="H140" s="30">
        <f>H129+H139</f>
        <v>59.7</v>
      </c>
      <c r="I140" s="30">
        <f>I129+I139</f>
        <v>193.6</v>
      </c>
      <c r="J140" s="31">
        <f>J129+J139</f>
        <v>1475</v>
      </c>
      <c r="K140" s="29"/>
      <c r="L140" s="52">
        <f>L129+L139</f>
        <v>223.22</v>
      </c>
    </row>
    <row r="141" spans="1:12" ht="14.4">
      <c r="A141" s="18">
        <v>2</v>
      </c>
      <c r="B141" s="18">
        <v>4</v>
      </c>
      <c r="C141" s="19" t="s">
        <v>22</v>
      </c>
      <c r="D141" s="35" t="s">
        <v>23</v>
      </c>
      <c r="E141" s="20" t="s">
        <v>85</v>
      </c>
      <c r="F141" s="21">
        <v>185</v>
      </c>
      <c r="G141" s="22">
        <v>11.3</v>
      </c>
      <c r="H141" s="22">
        <v>14.8</v>
      </c>
      <c r="I141" s="22">
        <v>29</v>
      </c>
      <c r="J141" s="23">
        <v>295</v>
      </c>
      <c r="K141" s="21">
        <v>204</v>
      </c>
      <c r="L141" s="51"/>
    </row>
    <row r="142" spans="1:12" ht="14.4">
      <c r="A142" s="18"/>
      <c r="B142" s="18"/>
      <c r="C142" s="19"/>
      <c r="D142" s="35" t="s">
        <v>24</v>
      </c>
      <c r="E142" s="20" t="s">
        <v>48</v>
      </c>
      <c r="F142" s="21">
        <v>200</v>
      </c>
      <c r="G142" s="22">
        <v>0</v>
      </c>
      <c r="H142" s="22">
        <v>0</v>
      </c>
      <c r="I142" s="22">
        <v>28</v>
      </c>
      <c r="J142" s="23">
        <v>112</v>
      </c>
      <c r="K142" s="21" t="s">
        <v>52</v>
      </c>
      <c r="L142" s="51"/>
    </row>
    <row r="143" spans="1:12" ht="14.4">
      <c r="A143" s="18"/>
      <c r="B143" s="18"/>
      <c r="C143" s="19"/>
      <c r="D143" s="35" t="s">
        <v>31</v>
      </c>
      <c r="E143" s="20" t="s">
        <v>78</v>
      </c>
      <c r="F143" s="21">
        <v>31</v>
      </c>
      <c r="G143" s="22">
        <v>2.5</v>
      </c>
      <c r="H143" s="22">
        <v>0.6</v>
      </c>
      <c r="I143" s="22">
        <v>17.7</v>
      </c>
      <c r="J143" s="23">
        <v>87</v>
      </c>
      <c r="K143" s="21"/>
      <c r="L143" s="51"/>
    </row>
    <row r="144" spans="1:12" ht="14.4">
      <c r="A144" s="18"/>
      <c r="B144" s="18"/>
      <c r="C144" s="19"/>
      <c r="D144" s="35" t="s">
        <v>46</v>
      </c>
      <c r="E144" s="20" t="s">
        <v>88</v>
      </c>
      <c r="F144" s="21">
        <v>100</v>
      </c>
      <c r="G144" s="22">
        <v>7.6</v>
      </c>
      <c r="H144" s="22">
        <v>4.2</v>
      </c>
      <c r="I144" s="22">
        <v>11.1</v>
      </c>
      <c r="J144" s="23">
        <v>113</v>
      </c>
      <c r="K144" s="21"/>
      <c r="L144" s="51"/>
    </row>
    <row r="145" spans="1:12" ht="14.4">
      <c r="A145" s="18"/>
      <c r="B145" s="18"/>
      <c r="C145" s="19"/>
      <c r="D145" s="35"/>
      <c r="E145" s="20"/>
      <c r="F145" s="21"/>
      <c r="G145" s="22"/>
      <c r="H145" s="22"/>
      <c r="I145" s="22"/>
      <c r="J145" s="23"/>
      <c r="K145" s="21"/>
      <c r="L145" s="51"/>
    </row>
    <row r="146" spans="1:12" ht="14.4">
      <c r="A146" s="18"/>
      <c r="B146" s="18"/>
      <c r="C146" s="19"/>
      <c r="D146" s="37" t="s">
        <v>26</v>
      </c>
      <c r="E146" s="24"/>
      <c r="F146" s="25">
        <f>SUM(F141:F144)</f>
        <v>516</v>
      </c>
      <c r="G146" s="26">
        <f>SUM(G141:G144)</f>
        <v>21.4</v>
      </c>
      <c r="H146" s="26">
        <f>SUM(H141:H144)</f>
        <v>19.600000000000001</v>
      </c>
      <c r="I146" s="26">
        <f>SUM(I141:I144)</f>
        <v>85.8</v>
      </c>
      <c r="J146" s="32">
        <f>SUM(J141:J144)</f>
        <v>607</v>
      </c>
      <c r="K146" s="25"/>
      <c r="L146" s="52">
        <v>101.46</v>
      </c>
    </row>
    <row r="147" spans="1:12" ht="14.4">
      <c r="A147" s="18">
        <f>A141</f>
        <v>2</v>
      </c>
      <c r="B147" s="18">
        <f>B141</f>
        <v>4</v>
      </c>
      <c r="C147" s="19" t="s">
        <v>27</v>
      </c>
      <c r="D147" s="35" t="s">
        <v>28</v>
      </c>
      <c r="E147" s="20" t="s">
        <v>65</v>
      </c>
      <c r="F147" s="21">
        <v>200</v>
      </c>
      <c r="G147" s="22">
        <v>4.7</v>
      </c>
      <c r="H147" s="22">
        <v>4.4000000000000004</v>
      </c>
      <c r="I147" s="22">
        <v>15.7</v>
      </c>
      <c r="J147" s="23">
        <v>122</v>
      </c>
      <c r="K147" s="21">
        <v>102</v>
      </c>
      <c r="L147" s="51"/>
    </row>
    <row r="148" spans="1:12" ht="14.4">
      <c r="A148" s="18"/>
      <c r="B148" s="18"/>
      <c r="C148" s="19"/>
      <c r="D148" s="35" t="s">
        <v>29</v>
      </c>
      <c r="E148" s="20" t="s">
        <v>137</v>
      </c>
      <c r="F148" s="21">
        <v>130</v>
      </c>
      <c r="G148" s="22">
        <v>22.4</v>
      </c>
      <c r="H148" s="22">
        <v>8.9</v>
      </c>
      <c r="I148" s="22">
        <v>13</v>
      </c>
      <c r="J148" s="23">
        <v>221</v>
      </c>
      <c r="K148" s="21" t="s">
        <v>125</v>
      </c>
      <c r="L148" s="51"/>
    </row>
    <row r="149" spans="1:12" ht="14.4">
      <c r="A149" s="18"/>
      <c r="B149" s="18"/>
      <c r="C149" s="19"/>
      <c r="D149" s="35" t="s">
        <v>29</v>
      </c>
      <c r="E149" s="20" t="s">
        <v>126</v>
      </c>
      <c r="F149" s="21">
        <v>150</v>
      </c>
      <c r="G149" s="22">
        <v>3.7</v>
      </c>
      <c r="H149" s="22">
        <v>6.3</v>
      </c>
      <c r="I149" s="22">
        <v>28.5</v>
      </c>
      <c r="J149" s="23">
        <v>185</v>
      </c>
      <c r="K149" s="21">
        <v>304</v>
      </c>
      <c r="L149" s="51"/>
    </row>
    <row r="150" spans="1:12" ht="14.4">
      <c r="A150" s="18"/>
      <c r="B150" s="18"/>
      <c r="C150" s="19"/>
      <c r="D150" s="65" t="s">
        <v>146</v>
      </c>
      <c r="E150" s="20" t="s">
        <v>122</v>
      </c>
      <c r="F150" s="21">
        <v>20</v>
      </c>
      <c r="G150" s="22">
        <v>1.6</v>
      </c>
      <c r="H150" s="22">
        <v>3.2</v>
      </c>
      <c r="I150" s="22">
        <v>13</v>
      </c>
      <c r="J150" s="23">
        <v>88</v>
      </c>
      <c r="K150" s="21"/>
      <c r="L150" s="51"/>
    </row>
    <row r="151" spans="1:12" ht="14.4">
      <c r="A151" s="18"/>
      <c r="B151" s="18"/>
      <c r="C151" s="19"/>
      <c r="D151" s="35" t="s">
        <v>30</v>
      </c>
      <c r="E151" s="20" t="s">
        <v>54</v>
      </c>
      <c r="F151" s="21">
        <v>200</v>
      </c>
      <c r="G151" s="22">
        <v>0.7</v>
      </c>
      <c r="H151" s="22">
        <v>0.3</v>
      </c>
      <c r="I151" s="22">
        <v>19.600000000000001</v>
      </c>
      <c r="J151" s="23">
        <v>84</v>
      </c>
      <c r="K151" s="21">
        <v>388</v>
      </c>
      <c r="L151" s="51"/>
    </row>
    <row r="152" spans="1:12" ht="14.4">
      <c r="A152" s="18"/>
      <c r="B152" s="18"/>
      <c r="C152" s="19"/>
      <c r="D152" s="35" t="s">
        <v>31</v>
      </c>
      <c r="E152" s="20" t="s">
        <v>78</v>
      </c>
      <c r="F152" s="21">
        <v>32</v>
      </c>
      <c r="G152" s="22">
        <v>2.6</v>
      </c>
      <c r="H152" s="22">
        <v>0.6</v>
      </c>
      <c r="I152" s="22">
        <v>18.3</v>
      </c>
      <c r="J152" s="22">
        <v>90</v>
      </c>
      <c r="K152" s="21"/>
      <c r="L152" s="51"/>
    </row>
    <row r="153" spans="1:12" ht="14.4">
      <c r="A153" s="18"/>
      <c r="B153" s="18"/>
      <c r="C153" s="19"/>
      <c r="D153" s="35" t="s">
        <v>32</v>
      </c>
      <c r="E153" s="20" t="s">
        <v>40</v>
      </c>
      <c r="F153" s="21">
        <v>25</v>
      </c>
      <c r="G153" s="22">
        <v>1.8</v>
      </c>
      <c r="H153" s="22">
        <v>0.3</v>
      </c>
      <c r="I153" s="22">
        <v>10.8</v>
      </c>
      <c r="J153" s="23">
        <v>53</v>
      </c>
      <c r="K153" s="21"/>
      <c r="L153" s="51"/>
    </row>
    <row r="154" spans="1:12" ht="14.4">
      <c r="A154" s="18"/>
      <c r="B154" s="18"/>
      <c r="C154" s="19"/>
      <c r="D154" s="35"/>
      <c r="E154" s="20"/>
      <c r="F154" s="21"/>
      <c r="G154" s="22"/>
      <c r="H154" s="22"/>
      <c r="I154" s="22"/>
      <c r="J154" s="23"/>
      <c r="K154" s="21"/>
      <c r="L154" s="51"/>
    </row>
    <row r="155" spans="1:12" ht="14.4">
      <c r="A155" s="18"/>
      <c r="B155" s="18"/>
      <c r="C155" s="19"/>
      <c r="D155" s="35"/>
      <c r="E155" s="20"/>
      <c r="F155" s="21"/>
      <c r="G155" s="22"/>
      <c r="H155" s="22"/>
      <c r="I155" s="22"/>
      <c r="J155" s="23"/>
      <c r="K155" s="21"/>
      <c r="L155" s="51"/>
    </row>
    <row r="156" spans="1:12" ht="14.4">
      <c r="A156" s="18"/>
      <c r="B156" s="18"/>
      <c r="C156" s="19"/>
      <c r="D156" s="37" t="s">
        <v>26</v>
      </c>
      <c r="E156" s="24"/>
      <c r="F156" s="25">
        <f>SUM(F147:F154)</f>
        <v>757</v>
      </c>
      <c r="G156" s="26">
        <f>SUM(G147:G154)</f>
        <v>37.5</v>
      </c>
      <c r="H156" s="26">
        <f>SUM(H147:H154)</f>
        <v>24.000000000000004</v>
      </c>
      <c r="I156" s="26">
        <f>SUM(I147:I154)</f>
        <v>118.9</v>
      </c>
      <c r="J156" s="32">
        <f>SUM(J147:J154)</f>
        <v>843</v>
      </c>
      <c r="K156" s="25"/>
      <c r="L156" s="52">
        <v>121.76</v>
      </c>
    </row>
    <row r="157" spans="1:12" ht="14.4">
      <c r="A157" s="27">
        <f>A141</f>
        <v>2</v>
      </c>
      <c r="B157" s="27">
        <f>B141</f>
        <v>4</v>
      </c>
      <c r="C157" s="56" t="s">
        <v>33</v>
      </c>
      <c r="D157" s="57"/>
      <c r="E157" s="28"/>
      <c r="F157" s="29">
        <f>F146+F156</f>
        <v>1273</v>
      </c>
      <c r="G157" s="30">
        <f>G146+G156</f>
        <v>58.9</v>
      </c>
      <c r="H157" s="30">
        <f>H146+H156</f>
        <v>43.600000000000009</v>
      </c>
      <c r="I157" s="30">
        <f>I146+I156</f>
        <v>204.7</v>
      </c>
      <c r="J157" s="31">
        <f>J146+J156</f>
        <v>1450</v>
      </c>
      <c r="K157" s="29"/>
      <c r="L157" s="52">
        <f>L146+L156</f>
        <v>223.22</v>
      </c>
    </row>
    <row r="158" spans="1:12" ht="14.4">
      <c r="A158" s="18">
        <v>2</v>
      </c>
      <c r="B158" s="18">
        <v>5</v>
      </c>
      <c r="C158" s="19" t="s">
        <v>22</v>
      </c>
      <c r="D158" s="35" t="s">
        <v>23</v>
      </c>
      <c r="E158" s="20" t="s">
        <v>147</v>
      </c>
      <c r="F158" s="21">
        <v>95</v>
      </c>
      <c r="G158" s="22">
        <v>8.1</v>
      </c>
      <c r="H158" s="22">
        <v>17.5</v>
      </c>
      <c r="I158" s="22">
        <v>15.9</v>
      </c>
      <c r="J158" s="23">
        <v>255</v>
      </c>
      <c r="K158" s="21" t="s">
        <v>90</v>
      </c>
      <c r="L158" s="51"/>
    </row>
    <row r="159" spans="1:12" ht="14.4">
      <c r="A159" s="18"/>
      <c r="B159" s="18"/>
      <c r="C159" s="19"/>
      <c r="D159" s="35" t="s">
        <v>23</v>
      </c>
      <c r="E159" s="20" t="s">
        <v>71</v>
      </c>
      <c r="F159" s="21">
        <v>180</v>
      </c>
      <c r="G159" s="22">
        <v>3.8</v>
      </c>
      <c r="H159" s="22">
        <v>6.3</v>
      </c>
      <c r="I159" s="22">
        <v>14.5</v>
      </c>
      <c r="J159" s="23">
        <v>130</v>
      </c>
      <c r="K159" s="21">
        <v>312</v>
      </c>
      <c r="L159" s="51"/>
    </row>
    <row r="160" spans="1:12" ht="14.4">
      <c r="A160" s="18"/>
      <c r="B160" s="18"/>
      <c r="C160" s="19"/>
      <c r="D160" s="35" t="s">
        <v>24</v>
      </c>
      <c r="E160" s="20" t="s">
        <v>39</v>
      </c>
      <c r="F160" s="21">
        <v>200</v>
      </c>
      <c r="G160" s="22">
        <v>0.2</v>
      </c>
      <c r="H160" s="22">
        <v>0.1</v>
      </c>
      <c r="I160" s="22">
        <v>5</v>
      </c>
      <c r="J160" s="23">
        <v>21</v>
      </c>
      <c r="K160" s="21">
        <v>376</v>
      </c>
      <c r="L160" s="51"/>
    </row>
    <row r="161" spans="1:12" ht="14.4">
      <c r="A161" s="18"/>
      <c r="B161" s="18"/>
      <c r="C161" s="19"/>
      <c r="D161" s="35" t="s">
        <v>31</v>
      </c>
      <c r="E161" s="20" t="s">
        <v>113</v>
      </c>
      <c r="F161" s="21">
        <v>62.5</v>
      </c>
      <c r="G161" s="22">
        <v>5.2</v>
      </c>
      <c r="H161" s="22">
        <v>4</v>
      </c>
      <c r="I161" s="22">
        <v>26.8</v>
      </c>
      <c r="J161" s="23">
        <v>164</v>
      </c>
      <c r="K161" s="21"/>
      <c r="L161" s="51"/>
    </row>
    <row r="162" spans="1:12" ht="14.4">
      <c r="A162" s="18"/>
      <c r="B162" s="18"/>
      <c r="C162" s="19"/>
      <c r="D162" s="35"/>
      <c r="E162" s="20"/>
      <c r="F162" s="21"/>
      <c r="G162" s="22"/>
      <c r="H162" s="22"/>
      <c r="I162" s="22"/>
      <c r="J162" s="23"/>
      <c r="K162" s="21"/>
      <c r="L162" s="51"/>
    </row>
    <row r="163" spans="1:12" ht="15.75" customHeight="1">
      <c r="A163" s="18"/>
      <c r="B163" s="18"/>
      <c r="C163" s="19"/>
      <c r="D163" s="37" t="s">
        <v>26</v>
      </c>
      <c r="E163" s="24"/>
      <c r="F163" s="25">
        <f>SUM(F158:F161)</f>
        <v>537.5</v>
      </c>
      <c r="G163" s="26">
        <f>SUM(G158:G161)</f>
        <v>17.299999999999997</v>
      </c>
      <c r="H163" s="26">
        <f>SUM(H158:H161)</f>
        <v>27.900000000000002</v>
      </c>
      <c r="I163" s="26">
        <f>SUM(I158:I161)</f>
        <v>62.2</v>
      </c>
      <c r="J163" s="32">
        <f>SUM(J158:J161)</f>
        <v>570</v>
      </c>
      <c r="K163" s="25"/>
      <c r="L163" s="52">
        <v>101.46</v>
      </c>
    </row>
    <row r="164" spans="1:12" ht="14.4">
      <c r="A164" s="18">
        <v>2</v>
      </c>
      <c r="B164" s="18">
        <v>5</v>
      </c>
      <c r="C164" s="19" t="s">
        <v>27</v>
      </c>
      <c r="D164" s="35" t="s">
        <v>28</v>
      </c>
      <c r="E164" s="20" t="s">
        <v>114</v>
      </c>
      <c r="F164" s="21">
        <v>200</v>
      </c>
      <c r="G164" s="22">
        <v>0.9</v>
      </c>
      <c r="H164" s="22">
        <v>4.9000000000000004</v>
      </c>
      <c r="I164" s="22">
        <v>7.8</v>
      </c>
      <c r="J164" s="23">
        <v>81</v>
      </c>
      <c r="K164" s="21" t="s">
        <v>93</v>
      </c>
      <c r="L164" s="51"/>
    </row>
    <row r="165" spans="1:12" ht="14.4">
      <c r="A165" s="18"/>
      <c r="B165" s="18"/>
      <c r="C165" s="19"/>
      <c r="D165" s="53" t="s">
        <v>29</v>
      </c>
      <c r="E165" s="20" t="s">
        <v>132</v>
      </c>
      <c r="F165" s="21">
        <v>150</v>
      </c>
      <c r="G165" s="22">
        <v>13.8</v>
      </c>
      <c r="H165" s="22">
        <v>16.600000000000001</v>
      </c>
      <c r="I165" s="22">
        <v>15</v>
      </c>
      <c r="J165" s="23">
        <v>264</v>
      </c>
      <c r="K165" s="21">
        <v>278</v>
      </c>
      <c r="L165" s="51"/>
    </row>
    <row r="166" spans="1:12" ht="14.4">
      <c r="A166" s="18"/>
      <c r="B166" s="18"/>
      <c r="C166" s="19"/>
      <c r="D166" s="35" t="s">
        <v>29</v>
      </c>
      <c r="E166" s="20" t="s">
        <v>38</v>
      </c>
      <c r="F166" s="21">
        <v>150</v>
      </c>
      <c r="G166" s="22">
        <v>5.4</v>
      </c>
      <c r="H166" s="22">
        <v>4.9000000000000004</v>
      </c>
      <c r="I166" s="22">
        <v>27.9</v>
      </c>
      <c r="J166" s="23">
        <v>178</v>
      </c>
      <c r="K166" s="21">
        <v>309</v>
      </c>
      <c r="L166" s="51"/>
    </row>
    <row r="167" spans="1:12" ht="14.4">
      <c r="A167" s="18"/>
      <c r="B167" s="18"/>
      <c r="C167" s="19"/>
      <c r="D167" s="53" t="s">
        <v>25</v>
      </c>
      <c r="E167" s="20" t="s">
        <v>47</v>
      </c>
      <c r="F167" s="21">
        <v>140</v>
      </c>
      <c r="G167" s="22">
        <v>0.5</v>
      </c>
      <c r="H167" s="22">
        <v>0.5</v>
      </c>
      <c r="I167" s="22">
        <v>13.7</v>
      </c>
      <c r="J167" s="22">
        <v>62</v>
      </c>
      <c r="K167" s="21">
        <v>338</v>
      </c>
      <c r="L167" s="51"/>
    </row>
    <row r="168" spans="1:12" ht="14.4">
      <c r="A168" s="18"/>
      <c r="B168" s="18"/>
      <c r="C168" s="19"/>
      <c r="D168" s="53" t="s">
        <v>66</v>
      </c>
      <c r="E168" s="20" t="s">
        <v>67</v>
      </c>
      <c r="F168" s="21">
        <v>28</v>
      </c>
      <c r="G168" s="22">
        <v>1.7</v>
      </c>
      <c r="H168" s="22">
        <v>6.2</v>
      </c>
      <c r="I168" s="22">
        <v>15.7</v>
      </c>
      <c r="J168" s="22">
        <v>124</v>
      </c>
      <c r="K168" s="21"/>
      <c r="L168" s="51"/>
    </row>
    <row r="169" spans="1:12" ht="14.4">
      <c r="A169" s="18"/>
      <c r="B169" s="18"/>
      <c r="C169" s="19"/>
      <c r="D169" s="53" t="s">
        <v>30</v>
      </c>
      <c r="E169" s="20" t="s">
        <v>63</v>
      </c>
      <c r="F169" s="21">
        <v>200</v>
      </c>
      <c r="G169" s="22">
        <v>0.2</v>
      </c>
      <c r="H169" s="22">
        <v>0.1</v>
      </c>
      <c r="I169" s="22">
        <v>12</v>
      </c>
      <c r="J169" s="22">
        <v>49</v>
      </c>
      <c r="K169" s="21" t="s">
        <v>64</v>
      </c>
      <c r="L169" s="51"/>
    </row>
    <row r="170" spans="1:12" ht="14.4">
      <c r="A170" s="18"/>
      <c r="B170" s="18"/>
      <c r="C170" s="19"/>
      <c r="D170" s="35" t="s">
        <v>31</v>
      </c>
      <c r="E170" s="20" t="s">
        <v>78</v>
      </c>
      <c r="F170" s="21">
        <v>44</v>
      </c>
      <c r="G170" s="22">
        <v>3.5</v>
      </c>
      <c r="H170" s="22">
        <v>0.8</v>
      </c>
      <c r="I170" s="22">
        <v>21.7</v>
      </c>
      <c r="J170" s="22">
        <v>123</v>
      </c>
      <c r="K170" s="21"/>
      <c r="L170" s="51"/>
    </row>
    <row r="171" spans="1:12" ht="14.4">
      <c r="A171" s="18"/>
      <c r="B171" s="18"/>
      <c r="C171" s="19"/>
      <c r="D171" s="35" t="s">
        <v>32</v>
      </c>
      <c r="E171" s="20" t="s">
        <v>40</v>
      </c>
      <c r="F171" s="21">
        <v>25</v>
      </c>
      <c r="G171" s="22">
        <v>1.8</v>
      </c>
      <c r="H171" s="22">
        <v>0.4</v>
      </c>
      <c r="I171" s="22">
        <v>14.3</v>
      </c>
      <c r="J171" s="23">
        <v>53</v>
      </c>
      <c r="K171" s="21"/>
      <c r="L171" s="51"/>
    </row>
    <row r="172" spans="1:12" ht="14.4">
      <c r="A172" s="18"/>
      <c r="B172" s="18"/>
      <c r="C172" s="19"/>
      <c r="D172" s="35"/>
      <c r="E172" s="20"/>
      <c r="F172" s="21"/>
      <c r="G172" s="22"/>
      <c r="H172" s="22"/>
      <c r="I172" s="22"/>
      <c r="J172" s="23"/>
      <c r="K172" s="21"/>
      <c r="L172" s="51"/>
    </row>
    <row r="173" spans="1:12" ht="14.4">
      <c r="A173" s="18"/>
      <c r="B173" s="18"/>
      <c r="C173" s="19"/>
      <c r="D173" s="37" t="s">
        <v>26</v>
      </c>
      <c r="E173" s="24"/>
      <c r="F173" s="25">
        <f>SUM(F164:F171)</f>
        <v>937</v>
      </c>
      <c r="G173" s="26">
        <f>SUM(G164:G171)</f>
        <v>27.8</v>
      </c>
      <c r="H173" s="26">
        <f>SUM(H164:H171)</f>
        <v>34.4</v>
      </c>
      <c r="I173" s="26">
        <f>SUM(I164:I171)</f>
        <v>128.10000000000002</v>
      </c>
      <c r="J173" s="32">
        <f>SUM(J164:J171)</f>
        <v>934</v>
      </c>
      <c r="K173" s="25"/>
      <c r="L173" s="52">
        <v>121.76</v>
      </c>
    </row>
    <row r="174" spans="1:12" ht="14.4">
      <c r="A174" s="27">
        <v>2</v>
      </c>
      <c r="B174" s="27">
        <v>5</v>
      </c>
      <c r="C174" s="56" t="s">
        <v>33</v>
      </c>
      <c r="D174" s="57"/>
      <c r="E174" s="28"/>
      <c r="F174" s="29">
        <f>F163+F173</f>
        <v>1474.5</v>
      </c>
      <c r="G174" s="30">
        <f>G163+G173</f>
        <v>45.099999999999994</v>
      </c>
      <c r="H174" s="30">
        <f>H163+H173</f>
        <v>62.3</v>
      </c>
      <c r="I174" s="30">
        <f>I163+I173</f>
        <v>190.3</v>
      </c>
      <c r="J174" s="31">
        <f>J163+J173</f>
        <v>1504</v>
      </c>
      <c r="K174" s="29"/>
      <c r="L174" s="52">
        <f>L163+L173</f>
        <v>223.22</v>
      </c>
    </row>
    <row r="175" spans="1:12" ht="14.4">
      <c r="A175" s="18">
        <v>3</v>
      </c>
      <c r="B175" s="18">
        <v>1</v>
      </c>
      <c r="C175" s="19" t="s">
        <v>22</v>
      </c>
      <c r="D175" s="35" t="s">
        <v>23</v>
      </c>
      <c r="E175" s="20" t="s">
        <v>45</v>
      </c>
      <c r="F175" s="21">
        <v>175</v>
      </c>
      <c r="G175" s="22">
        <v>25.4</v>
      </c>
      <c r="H175" s="22">
        <v>19.7</v>
      </c>
      <c r="I175" s="22">
        <v>35.799999999999997</v>
      </c>
      <c r="J175" s="23">
        <v>422</v>
      </c>
      <c r="K175" s="21">
        <v>223</v>
      </c>
      <c r="L175" s="51"/>
    </row>
    <row r="176" spans="1:12" ht="14.4">
      <c r="A176" s="18"/>
      <c r="B176" s="18"/>
      <c r="C176" s="19"/>
      <c r="D176" s="35" t="s">
        <v>24</v>
      </c>
      <c r="E176" s="20" t="s">
        <v>39</v>
      </c>
      <c r="F176" s="21">
        <v>200</v>
      </c>
      <c r="G176" s="22">
        <v>0.2</v>
      </c>
      <c r="H176" s="22">
        <v>0.1</v>
      </c>
      <c r="I176" s="22">
        <v>5</v>
      </c>
      <c r="J176" s="23">
        <v>21</v>
      </c>
      <c r="K176" s="21">
        <v>376</v>
      </c>
      <c r="L176" s="51"/>
    </row>
    <row r="177" spans="1:12" ht="14.4">
      <c r="A177" s="18"/>
      <c r="B177" s="18"/>
      <c r="C177" s="19"/>
      <c r="D177" s="35" t="s">
        <v>31</v>
      </c>
      <c r="E177" s="41" t="s">
        <v>56</v>
      </c>
      <c r="F177" s="21">
        <v>36</v>
      </c>
      <c r="G177" s="22">
        <v>1.8</v>
      </c>
      <c r="H177" s="22">
        <v>11.3</v>
      </c>
      <c r="I177" s="22">
        <v>12.2</v>
      </c>
      <c r="J177" s="22">
        <v>158</v>
      </c>
      <c r="K177" s="21"/>
      <c r="L177" s="51"/>
    </row>
    <row r="178" spans="1:12" ht="14.4">
      <c r="A178" s="18"/>
      <c r="B178" s="18"/>
      <c r="C178" s="19"/>
      <c r="D178" s="35" t="s">
        <v>25</v>
      </c>
      <c r="E178" s="41" t="s">
        <v>34</v>
      </c>
      <c r="F178" s="21">
        <v>140</v>
      </c>
      <c r="G178" s="22">
        <v>0.5</v>
      </c>
      <c r="H178" s="22">
        <v>0.5</v>
      </c>
      <c r="I178" s="22">
        <v>13.7</v>
      </c>
      <c r="J178" s="22">
        <v>62</v>
      </c>
      <c r="K178" s="21">
        <v>338</v>
      </c>
      <c r="L178" s="51"/>
    </row>
    <row r="179" spans="1:12" ht="14.4">
      <c r="A179" s="18"/>
      <c r="B179" s="18"/>
      <c r="C179" s="19"/>
      <c r="D179" s="36"/>
      <c r="E179" s="20"/>
      <c r="F179" s="21"/>
      <c r="G179" s="22"/>
      <c r="H179" s="22"/>
      <c r="I179" s="22"/>
      <c r="J179" s="23"/>
      <c r="K179" s="21"/>
      <c r="L179" s="51"/>
    </row>
    <row r="180" spans="1:12" ht="14.4">
      <c r="A180" s="18"/>
      <c r="B180" s="18"/>
      <c r="C180" s="19"/>
      <c r="D180" s="37" t="s">
        <v>26</v>
      </c>
      <c r="E180" s="24"/>
      <c r="F180" s="25">
        <f>F175+F179+F176+F177+F178</f>
        <v>551</v>
      </c>
      <c r="G180" s="26">
        <f>SUM(G175:G179)</f>
        <v>27.9</v>
      </c>
      <c r="H180" s="26">
        <f>SUM(H175:H179)</f>
        <v>31.6</v>
      </c>
      <c r="I180" s="26">
        <f>SUM(I175:I179)</f>
        <v>66.7</v>
      </c>
      <c r="J180" s="32">
        <f>SUM(J175:J179)</f>
        <v>663</v>
      </c>
      <c r="K180" s="25"/>
      <c r="L180" s="52">
        <v>101.46</v>
      </c>
    </row>
    <row r="181" spans="1:12" ht="14.4">
      <c r="A181" s="18">
        <f>A175</f>
        <v>3</v>
      </c>
      <c r="B181" s="18">
        <f>B175</f>
        <v>1</v>
      </c>
      <c r="C181" s="19" t="s">
        <v>27</v>
      </c>
      <c r="D181" s="35" t="s">
        <v>28</v>
      </c>
      <c r="E181" s="20" t="s">
        <v>42</v>
      </c>
      <c r="F181" s="21">
        <v>215</v>
      </c>
      <c r="G181" s="22">
        <v>3.8</v>
      </c>
      <c r="H181" s="22">
        <v>4.8</v>
      </c>
      <c r="I181" s="22">
        <v>21.7</v>
      </c>
      <c r="J181" s="23">
        <v>145</v>
      </c>
      <c r="K181" s="21" t="s">
        <v>53</v>
      </c>
      <c r="L181" s="51"/>
    </row>
    <row r="182" spans="1:12" ht="14.4">
      <c r="A182" s="18"/>
      <c r="B182" s="18"/>
      <c r="C182" s="19"/>
      <c r="D182" s="35" t="s">
        <v>29</v>
      </c>
      <c r="E182" s="20" t="s">
        <v>119</v>
      </c>
      <c r="F182" s="21">
        <v>205</v>
      </c>
      <c r="G182" s="22">
        <v>9.3000000000000007</v>
      </c>
      <c r="H182" s="22">
        <v>11.2</v>
      </c>
      <c r="I182" s="22">
        <v>30</v>
      </c>
      <c r="J182" s="23">
        <v>257</v>
      </c>
      <c r="K182" s="21">
        <v>265</v>
      </c>
      <c r="L182" s="51"/>
    </row>
    <row r="183" spans="1:12" ht="14.4">
      <c r="A183" s="18"/>
      <c r="B183" s="18"/>
      <c r="C183" s="19"/>
      <c r="D183" s="35" t="s">
        <v>66</v>
      </c>
      <c r="E183" s="20" t="s">
        <v>67</v>
      </c>
      <c r="F183" s="21">
        <v>28</v>
      </c>
      <c r="G183" s="22">
        <v>1.7</v>
      </c>
      <c r="H183" s="22">
        <v>6.2</v>
      </c>
      <c r="I183" s="22">
        <v>15.7</v>
      </c>
      <c r="J183" s="23">
        <v>124</v>
      </c>
      <c r="K183" s="21"/>
      <c r="L183" s="51"/>
    </row>
    <row r="184" spans="1:12" ht="14.4">
      <c r="A184" s="18"/>
      <c r="B184" s="18"/>
      <c r="C184" s="19"/>
      <c r="D184" s="35" t="s">
        <v>30</v>
      </c>
      <c r="E184" s="20" t="s">
        <v>62</v>
      </c>
      <c r="F184" s="21">
        <v>200</v>
      </c>
      <c r="G184" s="22">
        <v>0.2</v>
      </c>
      <c r="H184" s="22">
        <v>0.1</v>
      </c>
      <c r="I184" s="22">
        <v>10.1</v>
      </c>
      <c r="J184" s="23">
        <v>41</v>
      </c>
      <c r="K184" s="21">
        <v>389</v>
      </c>
      <c r="L184" s="51"/>
    </row>
    <row r="185" spans="1:12" ht="14.4">
      <c r="A185" s="18"/>
      <c r="B185" s="18"/>
      <c r="C185" s="19"/>
      <c r="D185" s="35" t="s">
        <v>31</v>
      </c>
      <c r="E185" s="20" t="s">
        <v>35</v>
      </c>
      <c r="F185" s="21">
        <v>50</v>
      </c>
      <c r="G185" s="22">
        <v>4</v>
      </c>
      <c r="H185" s="22">
        <v>1</v>
      </c>
      <c r="I185" s="22">
        <v>28.6</v>
      </c>
      <c r="J185" s="23">
        <v>140</v>
      </c>
      <c r="K185" s="21"/>
      <c r="L185" s="51"/>
    </row>
    <row r="186" spans="1:12" ht="14.4">
      <c r="A186" s="18"/>
      <c r="B186" s="18"/>
      <c r="C186" s="19"/>
      <c r="D186" s="35" t="s">
        <v>32</v>
      </c>
      <c r="E186" s="20" t="s">
        <v>40</v>
      </c>
      <c r="F186" s="21">
        <v>25</v>
      </c>
      <c r="G186" s="22">
        <v>1.8</v>
      </c>
      <c r="H186" s="22">
        <v>0.3</v>
      </c>
      <c r="I186" s="22">
        <v>10.8</v>
      </c>
      <c r="J186" s="23">
        <v>53</v>
      </c>
      <c r="K186" s="21"/>
      <c r="L186" s="51"/>
    </row>
    <row r="187" spans="1:12" ht="14.4">
      <c r="A187" s="18"/>
      <c r="B187" s="18"/>
      <c r="C187" s="19"/>
      <c r="D187" s="20"/>
      <c r="E187" s="20"/>
      <c r="F187" s="21"/>
      <c r="G187" s="22"/>
      <c r="H187" s="22"/>
      <c r="I187" s="22"/>
      <c r="J187" s="23"/>
      <c r="K187" s="21"/>
      <c r="L187" s="51"/>
    </row>
    <row r="188" spans="1:12" ht="14.4">
      <c r="A188" s="18"/>
      <c r="B188" s="18"/>
      <c r="C188" s="19"/>
      <c r="D188" s="35"/>
      <c r="E188" s="20"/>
      <c r="F188" s="21"/>
      <c r="G188" s="22"/>
      <c r="H188" s="22"/>
      <c r="I188" s="22"/>
      <c r="J188" s="23"/>
      <c r="K188" s="21"/>
      <c r="L188" s="51"/>
    </row>
    <row r="189" spans="1:12" ht="14.4">
      <c r="A189" s="18"/>
      <c r="B189" s="18"/>
      <c r="C189" s="19"/>
      <c r="D189" s="37" t="s">
        <v>26</v>
      </c>
      <c r="E189" s="24"/>
      <c r="F189" s="25">
        <f>SUM(F181:F186)</f>
        <v>723</v>
      </c>
      <c r="G189" s="26">
        <f>SUM(G181:G186)</f>
        <v>20.8</v>
      </c>
      <c r="H189" s="26">
        <f>SUM(H181:H186)</f>
        <v>23.6</v>
      </c>
      <c r="I189" s="26">
        <f>SUM(I181:I186)</f>
        <v>116.89999999999999</v>
      </c>
      <c r="J189" s="32">
        <f>SUM(J181:J186)</f>
        <v>760</v>
      </c>
      <c r="K189" s="25"/>
      <c r="L189" s="52">
        <v>121.76</v>
      </c>
    </row>
    <row r="190" spans="1:12" ht="14.4">
      <c r="A190" s="27">
        <f>A175</f>
        <v>3</v>
      </c>
      <c r="B190" s="27">
        <f>B175</f>
        <v>1</v>
      </c>
      <c r="C190" s="56" t="s">
        <v>33</v>
      </c>
      <c r="D190" s="57"/>
      <c r="E190" s="28"/>
      <c r="F190" s="29">
        <f>F180+F189</f>
        <v>1274</v>
      </c>
      <c r="G190" s="30">
        <f>G180+G189</f>
        <v>48.7</v>
      </c>
      <c r="H190" s="30">
        <f>H180+H189</f>
        <v>55.2</v>
      </c>
      <c r="I190" s="30">
        <f>I180+I189</f>
        <v>183.6</v>
      </c>
      <c r="J190" s="31">
        <f>J180+J189</f>
        <v>1423</v>
      </c>
      <c r="K190" s="29"/>
      <c r="L190" s="52">
        <f>L180+L189</f>
        <v>223.22</v>
      </c>
    </row>
    <row r="191" spans="1:12" ht="14.4">
      <c r="A191" s="18">
        <v>3</v>
      </c>
      <c r="B191" s="18">
        <v>2</v>
      </c>
      <c r="C191" s="19" t="s">
        <v>22</v>
      </c>
      <c r="D191" s="35" t="s">
        <v>23</v>
      </c>
      <c r="E191" s="20" t="s">
        <v>79</v>
      </c>
      <c r="F191" s="21">
        <v>205</v>
      </c>
      <c r="G191" s="22">
        <v>6.2</v>
      </c>
      <c r="H191" s="22">
        <v>8.5</v>
      </c>
      <c r="I191" s="22">
        <v>31.6</v>
      </c>
      <c r="J191" s="23">
        <v>228</v>
      </c>
      <c r="K191" s="21" t="s">
        <v>55</v>
      </c>
      <c r="L191" s="51"/>
    </row>
    <row r="192" spans="1:12" ht="14.4">
      <c r="A192" s="18"/>
      <c r="B192" s="18"/>
      <c r="C192" s="19"/>
      <c r="D192" s="35" t="s">
        <v>24</v>
      </c>
      <c r="E192" s="20" t="s">
        <v>41</v>
      </c>
      <c r="F192" s="21">
        <v>207</v>
      </c>
      <c r="G192" s="22">
        <v>0.3</v>
      </c>
      <c r="H192" s="22">
        <v>0.1</v>
      </c>
      <c r="I192" s="22">
        <v>5.2</v>
      </c>
      <c r="J192" s="23">
        <v>23</v>
      </c>
      <c r="K192" s="21">
        <v>376</v>
      </c>
      <c r="L192" s="51"/>
    </row>
    <row r="193" spans="1:12" ht="26.4">
      <c r="A193" s="18"/>
      <c r="B193" s="18"/>
      <c r="C193" s="19"/>
      <c r="D193" s="35" t="s">
        <v>31</v>
      </c>
      <c r="E193" s="20" t="s">
        <v>50</v>
      </c>
      <c r="F193" s="21">
        <v>53</v>
      </c>
      <c r="G193" s="22">
        <v>3.2</v>
      </c>
      <c r="H193" s="22">
        <v>10.1</v>
      </c>
      <c r="I193" s="22">
        <v>25</v>
      </c>
      <c r="J193" s="23">
        <v>204</v>
      </c>
      <c r="K193" s="21"/>
      <c r="L193" s="51"/>
    </row>
    <row r="194" spans="1:12" ht="14.4">
      <c r="A194" s="18"/>
      <c r="B194" s="18"/>
      <c r="C194" s="19"/>
      <c r="D194" s="35" t="s">
        <v>46</v>
      </c>
      <c r="E194" s="20" t="s">
        <v>109</v>
      </c>
      <c r="F194" s="21">
        <v>100</v>
      </c>
      <c r="G194" s="22">
        <v>2.8</v>
      </c>
      <c r="H194" s="22">
        <v>2.8</v>
      </c>
      <c r="I194" s="22">
        <v>11.5</v>
      </c>
      <c r="J194" s="23">
        <v>82</v>
      </c>
      <c r="K194" s="21"/>
      <c r="L194" s="51"/>
    </row>
    <row r="195" spans="1:12" ht="14.4">
      <c r="A195" s="18"/>
      <c r="B195" s="18"/>
      <c r="C195" s="19"/>
      <c r="D195" s="35"/>
      <c r="E195" s="20"/>
      <c r="F195" s="21"/>
      <c r="G195" s="22"/>
      <c r="H195" s="22"/>
      <c r="I195" s="22"/>
      <c r="J195" s="23"/>
      <c r="K195" s="21"/>
      <c r="L195" s="51"/>
    </row>
    <row r="196" spans="1:12" ht="14.4">
      <c r="A196" s="18"/>
      <c r="B196" s="18"/>
      <c r="C196" s="19"/>
      <c r="D196" s="37" t="s">
        <v>26</v>
      </c>
      <c r="E196" s="24"/>
      <c r="F196" s="25">
        <f>SUM(F191:F195)</f>
        <v>565</v>
      </c>
      <c r="G196" s="26">
        <f>SUM(G191:G195)</f>
        <v>12.5</v>
      </c>
      <c r="H196" s="26">
        <f>SUM(H191:H195)</f>
        <v>21.5</v>
      </c>
      <c r="I196" s="26">
        <f>SUM(I191:I195)</f>
        <v>73.300000000000011</v>
      </c>
      <c r="J196" s="32">
        <f>SUM(J191:J195)</f>
        <v>537</v>
      </c>
      <c r="K196" s="25"/>
      <c r="L196" s="52">
        <v>101.46</v>
      </c>
    </row>
    <row r="197" spans="1:12" ht="14.4">
      <c r="A197" s="18">
        <f>A191</f>
        <v>3</v>
      </c>
      <c r="B197" s="18">
        <f>B191</f>
        <v>2</v>
      </c>
      <c r="C197" s="19" t="s">
        <v>27</v>
      </c>
      <c r="D197" s="35" t="s">
        <v>28</v>
      </c>
      <c r="E197" s="20" t="s">
        <v>73</v>
      </c>
      <c r="F197" s="62">
        <v>250</v>
      </c>
      <c r="G197" s="64">
        <v>2.2999999999999998</v>
      </c>
      <c r="H197" s="64">
        <v>3</v>
      </c>
      <c r="I197" s="64">
        <v>11.7</v>
      </c>
      <c r="J197" s="63">
        <v>96</v>
      </c>
      <c r="K197" s="21" t="s">
        <v>75</v>
      </c>
      <c r="L197" s="51"/>
    </row>
    <row r="198" spans="1:12" ht="14.4">
      <c r="A198" s="18"/>
      <c r="B198" s="18"/>
      <c r="C198" s="19"/>
      <c r="D198" s="35" t="s">
        <v>29</v>
      </c>
      <c r="E198" s="20" t="s">
        <v>133</v>
      </c>
      <c r="F198" s="21">
        <v>150</v>
      </c>
      <c r="G198" s="22">
        <v>9.3000000000000007</v>
      </c>
      <c r="H198" s="22">
        <v>9.6999999999999993</v>
      </c>
      <c r="I198" s="22">
        <v>14</v>
      </c>
      <c r="J198" s="23">
        <v>182</v>
      </c>
      <c r="K198" s="21">
        <v>259</v>
      </c>
      <c r="L198" s="51"/>
    </row>
    <row r="199" spans="1:12" ht="14.4">
      <c r="A199" s="18"/>
      <c r="B199" s="18"/>
      <c r="C199" s="19"/>
      <c r="D199" s="54" t="s">
        <v>61</v>
      </c>
      <c r="E199" s="20" t="s">
        <v>134</v>
      </c>
      <c r="F199" s="21">
        <v>70</v>
      </c>
      <c r="G199" s="22">
        <v>1.1000000000000001</v>
      </c>
      <c r="H199" s="22">
        <v>3.6</v>
      </c>
      <c r="I199" s="22">
        <v>8.5</v>
      </c>
      <c r="J199" s="23">
        <v>71</v>
      </c>
      <c r="K199" s="21" t="s">
        <v>84</v>
      </c>
      <c r="L199" s="51"/>
    </row>
    <row r="200" spans="1:12" ht="14.4">
      <c r="A200" s="18"/>
      <c r="B200" s="18"/>
      <c r="C200" s="19"/>
      <c r="D200" s="35" t="s">
        <v>66</v>
      </c>
      <c r="E200" s="20" t="s">
        <v>67</v>
      </c>
      <c r="F200" s="21">
        <v>28</v>
      </c>
      <c r="G200" s="22">
        <v>1.7</v>
      </c>
      <c r="H200" s="22">
        <v>6.2</v>
      </c>
      <c r="I200" s="22">
        <v>15.7</v>
      </c>
      <c r="J200" s="23">
        <v>124</v>
      </c>
      <c r="K200" s="21"/>
      <c r="L200" s="51"/>
    </row>
    <row r="201" spans="1:12" ht="14.4">
      <c r="A201" s="18"/>
      <c r="B201" s="18"/>
      <c r="C201" s="19"/>
      <c r="D201" s="54" t="s">
        <v>30</v>
      </c>
      <c r="E201" s="20" t="s">
        <v>62</v>
      </c>
      <c r="F201" s="21">
        <v>200</v>
      </c>
      <c r="G201" s="22">
        <v>0.2</v>
      </c>
      <c r="H201" s="22">
        <v>0.1</v>
      </c>
      <c r="I201" s="22">
        <v>10.1</v>
      </c>
      <c r="J201" s="23">
        <v>41</v>
      </c>
      <c r="K201" s="21">
        <v>389</v>
      </c>
      <c r="L201" s="51"/>
    </row>
    <row r="202" spans="1:12" ht="14.4">
      <c r="A202" s="18"/>
      <c r="B202" s="18"/>
      <c r="C202" s="19"/>
      <c r="D202" s="35" t="s">
        <v>31</v>
      </c>
      <c r="E202" s="20" t="s">
        <v>35</v>
      </c>
      <c r="F202" s="21">
        <v>52</v>
      </c>
      <c r="G202" s="22">
        <v>4.2</v>
      </c>
      <c r="H202" s="22">
        <v>1</v>
      </c>
      <c r="I202" s="22">
        <v>29.7</v>
      </c>
      <c r="J202" s="23">
        <v>146</v>
      </c>
      <c r="K202" s="21"/>
      <c r="L202" s="51"/>
    </row>
    <row r="203" spans="1:12" ht="14.4">
      <c r="A203" s="18"/>
      <c r="B203" s="18"/>
      <c r="C203" s="19"/>
      <c r="D203" s="35" t="s">
        <v>32</v>
      </c>
      <c r="E203" s="20" t="s">
        <v>40</v>
      </c>
      <c r="F203" s="21">
        <v>30</v>
      </c>
      <c r="G203" s="22">
        <v>2.1</v>
      </c>
      <c r="H203" s="22">
        <v>0.36</v>
      </c>
      <c r="I203" s="22">
        <v>12.96</v>
      </c>
      <c r="J203" s="23">
        <v>63</v>
      </c>
      <c r="K203" s="21"/>
      <c r="L203" s="51"/>
    </row>
    <row r="204" spans="1:12" ht="14.4">
      <c r="A204" s="18"/>
      <c r="B204" s="18"/>
      <c r="C204" s="19"/>
      <c r="D204" s="38"/>
      <c r="E204" s="20"/>
      <c r="F204" s="21"/>
      <c r="G204" s="22"/>
      <c r="H204" s="22"/>
      <c r="I204" s="22"/>
      <c r="J204" s="22"/>
      <c r="K204" s="21"/>
      <c r="L204" s="51"/>
    </row>
    <row r="205" spans="1:12" ht="14.4">
      <c r="A205" s="18"/>
      <c r="B205" s="18"/>
      <c r="C205" s="19"/>
      <c r="D205" s="37" t="s">
        <v>26</v>
      </c>
      <c r="E205" s="24"/>
      <c r="F205" s="25">
        <f>SUM(F197:F204)</f>
        <v>780</v>
      </c>
      <c r="G205" s="26">
        <f>SUM(G197:G204)</f>
        <v>20.900000000000002</v>
      </c>
      <c r="H205" s="26">
        <f>SUM(H197:H204)</f>
        <v>23.96</v>
      </c>
      <c r="I205" s="26">
        <f>SUM(I197:I204)</f>
        <v>102.66</v>
      </c>
      <c r="J205" s="32">
        <f>SUM(J197:J204)</f>
        <v>723</v>
      </c>
      <c r="K205" s="25"/>
      <c r="L205" s="52">
        <v>121.76</v>
      </c>
    </row>
    <row r="206" spans="1:12" ht="15.75" customHeight="1">
      <c r="A206" s="27">
        <f>A191</f>
        <v>3</v>
      </c>
      <c r="B206" s="27">
        <f>B191</f>
        <v>2</v>
      </c>
      <c r="C206" s="56" t="s">
        <v>33</v>
      </c>
      <c r="D206" s="57"/>
      <c r="E206" s="28"/>
      <c r="F206" s="29">
        <f>F196+F205</f>
        <v>1345</v>
      </c>
      <c r="G206" s="30">
        <f>G196+G205</f>
        <v>33.400000000000006</v>
      </c>
      <c r="H206" s="30">
        <f>H196+H205</f>
        <v>45.46</v>
      </c>
      <c r="I206" s="30">
        <f>I196+I205</f>
        <v>175.96</v>
      </c>
      <c r="J206" s="31">
        <f>J196+J205</f>
        <v>1260</v>
      </c>
      <c r="K206" s="29"/>
      <c r="L206" s="52">
        <f>L196+L205</f>
        <v>223.22</v>
      </c>
    </row>
    <row r="207" spans="1:12" ht="14.4">
      <c r="A207" s="18">
        <v>3</v>
      </c>
      <c r="B207" s="18">
        <v>3</v>
      </c>
      <c r="C207" s="19" t="s">
        <v>22</v>
      </c>
      <c r="D207" s="39" t="s">
        <v>23</v>
      </c>
      <c r="E207" s="20" t="s">
        <v>135</v>
      </c>
      <c r="F207" s="21">
        <v>190</v>
      </c>
      <c r="G207" s="21">
        <v>10</v>
      </c>
      <c r="H207" s="21">
        <v>30.6</v>
      </c>
      <c r="I207" s="21">
        <v>94.6</v>
      </c>
      <c r="J207" s="21">
        <v>694</v>
      </c>
      <c r="K207" s="21" t="s">
        <v>115</v>
      </c>
      <c r="L207" s="51"/>
    </row>
    <row r="208" spans="1:12" ht="14.4">
      <c r="A208" s="18"/>
      <c r="B208" s="18"/>
      <c r="C208" s="19"/>
      <c r="D208" s="39" t="s">
        <v>24</v>
      </c>
      <c r="E208" s="20" t="s">
        <v>41</v>
      </c>
      <c r="F208" s="21">
        <v>205</v>
      </c>
      <c r="G208" s="21">
        <v>0.3</v>
      </c>
      <c r="H208" s="21">
        <v>0.1</v>
      </c>
      <c r="I208" s="21">
        <v>5.2</v>
      </c>
      <c r="J208" s="21">
        <v>22</v>
      </c>
      <c r="K208" s="21">
        <v>376</v>
      </c>
      <c r="L208" s="51"/>
    </row>
    <row r="209" spans="1:12" ht="14.4">
      <c r="A209" s="18"/>
      <c r="B209" s="18"/>
      <c r="C209" s="19"/>
      <c r="D209" s="35" t="s">
        <v>25</v>
      </c>
      <c r="E209" s="20" t="s">
        <v>47</v>
      </c>
      <c r="F209" s="21">
        <v>140</v>
      </c>
      <c r="G209" s="22">
        <v>0.5</v>
      </c>
      <c r="H209" s="22">
        <v>0.5</v>
      </c>
      <c r="I209" s="22">
        <v>13.7</v>
      </c>
      <c r="J209" s="23">
        <v>62</v>
      </c>
      <c r="K209" s="21">
        <v>338</v>
      </c>
      <c r="L209" s="51"/>
    </row>
    <row r="210" spans="1:12" ht="14.4">
      <c r="A210" s="18"/>
      <c r="B210" s="18"/>
      <c r="C210" s="19"/>
      <c r="D210" s="38"/>
      <c r="E210" s="20"/>
      <c r="F210" s="21"/>
      <c r="G210" s="22"/>
      <c r="H210" s="22"/>
      <c r="I210" s="22"/>
      <c r="J210" s="23"/>
      <c r="K210" s="21"/>
      <c r="L210" s="51"/>
    </row>
    <row r="211" spans="1:12" ht="14.4">
      <c r="A211" s="18"/>
      <c r="B211" s="18"/>
      <c r="C211" s="19"/>
      <c r="D211" s="37" t="s">
        <v>26</v>
      </c>
      <c r="E211" s="24"/>
      <c r="F211" s="25">
        <f>SUM(F207:F210)</f>
        <v>535</v>
      </c>
      <c r="G211" s="26">
        <f>SUM(G207:G210)</f>
        <v>10.8</v>
      </c>
      <c r="H211" s="26">
        <f>SUM(H207:H210)</f>
        <v>31.200000000000003</v>
      </c>
      <c r="I211" s="26">
        <f>SUM(I207:I210)</f>
        <v>113.5</v>
      </c>
      <c r="J211" s="32">
        <f>SUM(J207:J210)</f>
        <v>778</v>
      </c>
      <c r="K211" s="25"/>
      <c r="L211" s="52">
        <v>101.46</v>
      </c>
    </row>
    <row r="212" spans="1:12" ht="14.4">
      <c r="A212" s="18">
        <f>A207</f>
        <v>3</v>
      </c>
      <c r="B212" s="18">
        <f>B207</f>
        <v>3</v>
      </c>
      <c r="C212" s="19" t="s">
        <v>27</v>
      </c>
      <c r="D212" s="35" t="s">
        <v>28</v>
      </c>
      <c r="E212" s="20" t="s">
        <v>116</v>
      </c>
      <c r="F212" s="21">
        <v>200</v>
      </c>
      <c r="G212" s="22">
        <v>1.4</v>
      </c>
      <c r="H212" s="22">
        <v>3.9</v>
      </c>
      <c r="I212" s="22">
        <v>7.9</v>
      </c>
      <c r="J212" s="23">
        <v>72</v>
      </c>
      <c r="K212" s="21">
        <v>82</v>
      </c>
      <c r="L212" s="51"/>
    </row>
    <row r="213" spans="1:12" ht="14.4">
      <c r="A213" s="18"/>
      <c r="B213" s="18"/>
      <c r="C213" s="19"/>
      <c r="D213" s="35" t="s">
        <v>29</v>
      </c>
      <c r="E213" s="20" t="s">
        <v>82</v>
      </c>
      <c r="F213" s="21">
        <v>100</v>
      </c>
      <c r="G213" s="22">
        <v>15.3</v>
      </c>
      <c r="H213" s="22">
        <v>12.5</v>
      </c>
      <c r="I213" s="22">
        <v>18.399999999999999</v>
      </c>
      <c r="J213" s="23">
        <v>246</v>
      </c>
      <c r="K213" s="21">
        <v>234</v>
      </c>
      <c r="L213" s="51"/>
    </row>
    <row r="214" spans="1:12" ht="14.4">
      <c r="A214" s="18"/>
      <c r="B214" s="18"/>
      <c r="C214" s="19"/>
      <c r="D214" s="35" t="s">
        <v>29</v>
      </c>
      <c r="E214" s="20" t="s">
        <v>71</v>
      </c>
      <c r="F214" s="21">
        <v>180</v>
      </c>
      <c r="G214" s="22">
        <v>3.8</v>
      </c>
      <c r="H214" s="22">
        <v>6.3</v>
      </c>
      <c r="I214" s="22">
        <v>14.5</v>
      </c>
      <c r="J214" s="23">
        <v>130</v>
      </c>
      <c r="K214" s="21">
        <v>312</v>
      </c>
      <c r="L214" s="51"/>
    </row>
    <row r="215" spans="1:12" ht="14.4">
      <c r="A215" s="18"/>
      <c r="B215" s="18"/>
      <c r="C215" s="19"/>
      <c r="D215" s="35" t="s">
        <v>61</v>
      </c>
      <c r="E215" s="20" t="s">
        <v>136</v>
      </c>
      <c r="F215" s="21">
        <v>70</v>
      </c>
      <c r="G215" s="22">
        <v>0.6</v>
      </c>
      <c r="H215" s="22">
        <v>0.1</v>
      </c>
      <c r="I215" s="22">
        <v>1.8</v>
      </c>
      <c r="J215" s="23">
        <v>10</v>
      </c>
      <c r="K215" s="21">
        <v>71</v>
      </c>
      <c r="L215" s="51"/>
    </row>
    <row r="216" spans="1:12" ht="14.4">
      <c r="A216" s="18"/>
      <c r="B216" s="18"/>
      <c r="C216" s="19"/>
      <c r="D216" s="35" t="s">
        <v>66</v>
      </c>
      <c r="E216" s="20" t="s">
        <v>95</v>
      </c>
      <c r="F216" s="21">
        <v>20</v>
      </c>
      <c r="G216" s="22">
        <v>0.8</v>
      </c>
      <c r="H216" s="22">
        <v>7</v>
      </c>
      <c r="I216" s="22">
        <v>10.8</v>
      </c>
      <c r="J216" s="23">
        <v>110</v>
      </c>
      <c r="K216" s="21"/>
      <c r="L216" s="51"/>
    </row>
    <row r="217" spans="1:12" ht="14.4">
      <c r="A217" s="18"/>
      <c r="B217" s="18"/>
      <c r="C217" s="19"/>
      <c r="D217" s="35" t="s">
        <v>30</v>
      </c>
      <c r="E217" s="20" t="s">
        <v>63</v>
      </c>
      <c r="F217" s="21">
        <v>200</v>
      </c>
      <c r="G217" s="22">
        <v>0.2</v>
      </c>
      <c r="H217" s="22">
        <v>0.1</v>
      </c>
      <c r="I217" s="22">
        <v>12</v>
      </c>
      <c r="J217" s="23">
        <v>49</v>
      </c>
      <c r="K217" s="21" t="s">
        <v>64</v>
      </c>
      <c r="L217" s="51"/>
    </row>
    <row r="218" spans="1:12" ht="14.4">
      <c r="A218" s="18"/>
      <c r="B218" s="18"/>
      <c r="C218" s="19"/>
      <c r="D218" s="35" t="s">
        <v>31</v>
      </c>
      <c r="E218" s="20" t="s">
        <v>35</v>
      </c>
      <c r="F218" s="21">
        <v>49</v>
      </c>
      <c r="G218" s="22">
        <v>4</v>
      </c>
      <c r="H218" s="22">
        <v>1</v>
      </c>
      <c r="I218" s="22">
        <v>27.6</v>
      </c>
      <c r="J218" s="23">
        <v>137.19999999999999</v>
      </c>
      <c r="K218" s="21"/>
      <c r="L218" s="51"/>
    </row>
    <row r="219" spans="1:12" ht="14.4">
      <c r="A219" s="18"/>
      <c r="B219" s="18"/>
      <c r="C219" s="19"/>
      <c r="D219" s="35" t="s">
        <v>32</v>
      </c>
      <c r="E219" s="20" t="s">
        <v>40</v>
      </c>
      <c r="F219" s="21">
        <v>25</v>
      </c>
      <c r="G219" s="22">
        <v>1.8</v>
      </c>
      <c r="H219" s="22">
        <v>0.3</v>
      </c>
      <c r="I219" s="22">
        <v>10.75</v>
      </c>
      <c r="J219" s="23">
        <v>53</v>
      </c>
      <c r="K219" s="21"/>
      <c r="L219" s="51"/>
    </row>
    <row r="220" spans="1:12" ht="14.4">
      <c r="A220" s="18"/>
      <c r="B220" s="18"/>
      <c r="C220" s="19"/>
      <c r="D220" s="38"/>
      <c r="E220" s="20"/>
      <c r="F220" s="21"/>
      <c r="G220" s="22"/>
      <c r="H220" s="22"/>
      <c r="I220" s="22"/>
      <c r="J220" s="22"/>
      <c r="K220" s="21"/>
      <c r="L220" s="51"/>
    </row>
    <row r="221" spans="1:12" ht="14.4">
      <c r="A221" s="18"/>
      <c r="B221" s="18"/>
      <c r="C221" s="19"/>
      <c r="D221" s="38"/>
      <c r="E221" s="20"/>
      <c r="F221" s="21"/>
      <c r="G221" s="22"/>
      <c r="H221" s="22"/>
      <c r="I221" s="22"/>
      <c r="J221" s="23"/>
      <c r="K221" s="21"/>
      <c r="L221" s="51"/>
    </row>
    <row r="222" spans="1:12" ht="14.4">
      <c r="A222" s="18"/>
      <c r="B222" s="18"/>
      <c r="C222" s="19"/>
      <c r="D222" s="37" t="s">
        <v>26</v>
      </c>
      <c r="E222" s="24"/>
      <c r="F222" s="25">
        <f>SUM(F212:F221)</f>
        <v>844</v>
      </c>
      <c r="G222" s="26">
        <f>SUM(G212:G221)</f>
        <v>27.900000000000002</v>
      </c>
      <c r="H222" s="26">
        <f>SUM(H212:H221)</f>
        <v>31.200000000000003</v>
      </c>
      <c r="I222" s="26">
        <f>SUM(I212:I221)</f>
        <v>103.75</v>
      </c>
      <c r="J222" s="32">
        <f>SUM(J212:J221)</f>
        <v>807.2</v>
      </c>
      <c r="K222" s="25"/>
      <c r="L222" s="52">
        <v>121.76</v>
      </c>
    </row>
    <row r="223" spans="1:12" ht="15.75" customHeight="1">
      <c r="A223" s="27">
        <f>A207</f>
        <v>3</v>
      </c>
      <c r="B223" s="27">
        <f>B207</f>
        <v>3</v>
      </c>
      <c r="C223" s="56" t="s">
        <v>33</v>
      </c>
      <c r="D223" s="57"/>
      <c r="E223" s="28"/>
      <c r="F223" s="29">
        <f>F211+F222</f>
        <v>1379</v>
      </c>
      <c r="G223" s="30">
        <f>G211+G222</f>
        <v>38.700000000000003</v>
      </c>
      <c r="H223" s="30">
        <f>H211+H222</f>
        <v>62.400000000000006</v>
      </c>
      <c r="I223" s="30">
        <f>I211+I222</f>
        <v>217.25</v>
      </c>
      <c r="J223" s="31">
        <f>J211+J222</f>
        <v>1585.2</v>
      </c>
      <c r="K223" s="29"/>
      <c r="L223" s="52">
        <f>L211+L222</f>
        <v>223.22</v>
      </c>
    </row>
    <row r="224" spans="1:12" ht="14.4">
      <c r="A224" s="18">
        <v>3</v>
      </c>
      <c r="B224" s="18">
        <v>4</v>
      </c>
      <c r="C224" s="19" t="s">
        <v>22</v>
      </c>
      <c r="D224" s="35" t="s">
        <v>23</v>
      </c>
      <c r="E224" s="20" t="s">
        <v>43</v>
      </c>
      <c r="F224" s="21">
        <v>45</v>
      </c>
      <c r="G224" s="22">
        <v>7.2</v>
      </c>
      <c r="H224" s="22">
        <v>11</v>
      </c>
      <c r="I224" s="22">
        <v>11.5</v>
      </c>
      <c r="J224" s="23">
        <v>173</v>
      </c>
      <c r="K224" s="21" t="s">
        <v>44</v>
      </c>
      <c r="L224" s="51"/>
    </row>
    <row r="225" spans="1:12" ht="14.4">
      <c r="A225" s="18"/>
      <c r="B225" s="18"/>
      <c r="C225" s="19"/>
      <c r="D225" s="35" t="s">
        <v>23</v>
      </c>
      <c r="E225" s="20" t="s">
        <v>96</v>
      </c>
      <c r="F225" s="21">
        <v>205</v>
      </c>
      <c r="G225" s="22">
        <v>6.4</v>
      </c>
      <c r="H225" s="22">
        <v>7.6</v>
      </c>
      <c r="I225" s="22">
        <v>28.3</v>
      </c>
      <c r="J225" s="23">
        <v>207</v>
      </c>
      <c r="K225" s="21">
        <v>182</v>
      </c>
      <c r="L225" s="51"/>
    </row>
    <row r="226" spans="1:12" ht="14.4">
      <c r="A226" s="18"/>
      <c r="B226" s="18"/>
      <c r="C226" s="19"/>
      <c r="D226" s="35" t="s">
        <v>24</v>
      </c>
      <c r="E226" s="20" t="s">
        <v>97</v>
      </c>
      <c r="F226" s="21">
        <v>200</v>
      </c>
      <c r="G226" s="22">
        <v>3.6</v>
      </c>
      <c r="H226" s="22">
        <v>3</v>
      </c>
      <c r="I226" s="22">
        <v>20.8</v>
      </c>
      <c r="J226" s="23">
        <v>124</v>
      </c>
      <c r="K226" s="21">
        <v>382</v>
      </c>
      <c r="L226" s="51"/>
    </row>
    <row r="227" spans="1:12" ht="14.4">
      <c r="A227" s="18"/>
      <c r="B227" s="18"/>
      <c r="C227" s="19"/>
      <c r="D227" s="35" t="s">
        <v>46</v>
      </c>
      <c r="E227" s="20" t="s">
        <v>98</v>
      </c>
      <c r="F227" s="21">
        <v>100</v>
      </c>
      <c r="G227" s="22">
        <v>2.8</v>
      </c>
      <c r="H227" s="22">
        <v>3.2</v>
      </c>
      <c r="I227" s="22">
        <v>8</v>
      </c>
      <c r="J227" s="23">
        <v>75</v>
      </c>
      <c r="K227" s="21"/>
      <c r="L227" s="51"/>
    </row>
    <row r="228" spans="1:12" ht="14.4">
      <c r="A228" s="18"/>
      <c r="B228" s="18"/>
      <c r="C228" s="19"/>
      <c r="D228" s="35" t="s">
        <v>31</v>
      </c>
      <c r="E228" s="20" t="s">
        <v>35</v>
      </c>
      <c r="F228" s="21">
        <v>33</v>
      </c>
      <c r="G228" s="22">
        <v>2.6</v>
      </c>
      <c r="H228" s="22">
        <v>0.7</v>
      </c>
      <c r="I228" s="22">
        <v>18.899999999999999</v>
      </c>
      <c r="J228" s="23">
        <v>92</v>
      </c>
      <c r="K228" s="21"/>
      <c r="L228" s="51"/>
    </row>
    <row r="229" spans="1:12" ht="14.4">
      <c r="A229" s="18"/>
      <c r="B229" s="18"/>
      <c r="C229" s="19"/>
      <c r="D229" s="38"/>
      <c r="E229" s="20"/>
      <c r="F229" s="21"/>
      <c r="G229" s="22"/>
      <c r="H229" s="22"/>
      <c r="I229" s="22"/>
      <c r="J229" s="23"/>
      <c r="K229" s="21"/>
      <c r="L229" s="51"/>
    </row>
    <row r="230" spans="1:12" ht="14.4">
      <c r="A230" s="18"/>
      <c r="B230" s="18"/>
      <c r="C230" s="19"/>
      <c r="D230" s="37" t="s">
        <v>26</v>
      </c>
      <c r="E230" s="24"/>
      <c r="F230" s="25">
        <f>SUM(F224:F229)</f>
        <v>583</v>
      </c>
      <c r="G230" s="26">
        <f>SUM(G224:G229)</f>
        <v>22.600000000000005</v>
      </c>
      <c r="H230" s="26">
        <f>SUM(H224:H229)</f>
        <v>25.5</v>
      </c>
      <c r="I230" s="26">
        <f>SUM(I224:I229)</f>
        <v>87.5</v>
      </c>
      <c r="J230" s="32">
        <f>SUM(J224:J229)</f>
        <v>671</v>
      </c>
      <c r="K230" s="25"/>
      <c r="L230" s="52">
        <v>101.46</v>
      </c>
    </row>
    <row r="231" spans="1:12" ht="14.4">
      <c r="A231" s="18">
        <f>A224</f>
        <v>3</v>
      </c>
      <c r="B231" s="18">
        <f>B224</f>
        <v>4</v>
      </c>
      <c r="C231" s="19" t="s">
        <v>27</v>
      </c>
      <c r="D231" s="35" t="s">
        <v>28</v>
      </c>
      <c r="E231" s="20" t="s">
        <v>65</v>
      </c>
      <c r="F231" s="21">
        <v>200</v>
      </c>
      <c r="G231" s="22">
        <v>4.7</v>
      </c>
      <c r="H231" s="22">
        <v>4.4000000000000004</v>
      </c>
      <c r="I231" s="22">
        <v>15.7</v>
      </c>
      <c r="J231" s="23">
        <v>122</v>
      </c>
      <c r="K231" s="21">
        <v>102</v>
      </c>
      <c r="L231" s="51"/>
    </row>
    <row r="232" spans="1:12" ht="14.4">
      <c r="A232" s="18"/>
      <c r="B232" s="18"/>
      <c r="C232" s="19"/>
      <c r="D232" s="35" t="s">
        <v>29</v>
      </c>
      <c r="E232" s="20" t="s">
        <v>148</v>
      </c>
      <c r="F232" s="21">
        <v>125</v>
      </c>
      <c r="G232" s="22">
        <v>19.2</v>
      </c>
      <c r="H232" s="22">
        <v>11</v>
      </c>
      <c r="I232" s="22">
        <v>10.1</v>
      </c>
      <c r="J232" s="23">
        <v>217</v>
      </c>
      <c r="K232" s="21" t="s">
        <v>127</v>
      </c>
      <c r="L232" s="51"/>
    </row>
    <row r="233" spans="1:12" ht="14.4">
      <c r="A233" s="18"/>
      <c r="B233" s="18"/>
      <c r="C233" s="19"/>
      <c r="D233" s="35" t="s">
        <v>29</v>
      </c>
      <c r="E233" s="20" t="s">
        <v>38</v>
      </c>
      <c r="F233" s="21">
        <v>150</v>
      </c>
      <c r="G233" s="22">
        <v>5.4</v>
      </c>
      <c r="H233" s="22">
        <v>4.9000000000000004</v>
      </c>
      <c r="I233" s="22">
        <v>27.9</v>
      </c>
      <c r="J233" s="23">
        <v>178</v>
      </c>
      <c r="K233" s="21">
        <v>309</v>
      </c>
      <c r="L233" s="51" t="s">
        <v>58</v>
      </c>
    </row>
    <row r="234" spans="1:12" ht="14.4">
      <c r="A234" s="18"/>
      <c r="B234" s="18"/>
      <c r="C234" s="19"/>
      <c r="D234" s="35" t="s">
        <v>66</v>
      </c>
      <c r="E234" s="20" t="s">
        <v>67</v>
      </c>
      <c r="F234" s="21">
        <v>28</v>
      </c>
      <c r="G234" s="22">
        <v>1.7</v>
      </c>
      <c r="H234" s="22">
        <v>6.2</v>
      </c>
      <c r="I234" s="22">
        <v>15.7</v>
      </c>
      <c r="J234" s="23">
        <v>124</v>
      </c>
      <c r="K234" s="21">
        <v>338</v>
      </c>
      <c r="L234" s="51"/>
    </row>
    <row r="235" spans="1:12" ht="14.4">
      <c r="A235" s="18"/>
      <c r="B235" s="18"/>
      <c r="C235" s="19"/>
      <c r="D235" s="35" t="s">
        <v>30</v>
      </c>
      <c r="E235" s="20" t="s">
        <v>62</v>
      </c>
      <c r="F235" s="21">
        <v>200</v>
      </c>
      <c r="G235" s="22">
        <v>0.2</v>
      </c>
      <c r="H235" s="22">
        <v>0.1</v>
      </c>
      <c r="I235" s="22">
        <v>10.1</v>
      </c>
      <c r="J235" s="23">
        <v>41</v>
      </c>
      <c r="K235" s="21">
        <v>389</v>
      </c>
      <c r="L235" s="51"/>
    </row>
    <row r="236" spans="1:12" ht="14.4">
      <c r="A236" s="18"/>
      <c r="B236" s="18"/>
      <c r="C236" s="19"/>
      <c r="D236" s="35" t="s">
        <v>31</v>
      </c>
      <c r="E236" s="20" t="s">
        <v>35</v>
      </c>
      <c r="F236" s="21">
        <v>39</v>
      </c>
      <c r="G236" s="22">
        <v>3.1</v>
      </c>
      <c r="H236" s="22">
        <v>0.8</v>
      </c>
      <c r="I236" s="22">
        <v>22.3</v>
      </c>
      <c r="J236" s="22">
        <v>109</v>
      </c>
      <c r="K236" s="21"/>
      <c r="L236" s="51"/>
    </row>
    <row r="237" spans="1:12" ht="14.4">
      <c r="A237" s="18"/>
      <c r="B237" s="18"/>
      <c r="C237" s="19"/>
      <c r="D237" s="35" t="s">
        <v>32</v>
      </c>
      <c r="E237" s="20" t="s">
        <v>40</v>
      </c>
      <c r="F237" s="21">
        <v>25</v>
      </c>
      <c r="G237" s="22">
        <v>1.8</v>
      </c>
      <c r="H237" s="22">
        <v>0.3</v>
      </c>
      <c r="I237" s="22">
        <v>10.8</v>
      </c>
      <c r="J237" s="23">
        <v>53</v>
      </c>
      <c r="K237" s="21"/>
      <c r="L237" s="51"/>
    </row>
    <row r="238" spans="1:12" ht="14.4">
      <c r="A238" s="18"/>
      <c r="B238" s="18"/>
      <c r="C238" s="19"/>
      <c r="D238" s="38"/>
      <c r="E238" s="20"/>
      <c r="F238" s="21"/>
      <c r="G238" s="22"/>
      <c r="H238" s="22"/>
      <c r="I238" s="22"/>
      <c r="J238" s="23"/>
      <c r="K238" s="21"/>
      <c r="L238" s="51"/>
    </row>
    <row r="239" spans="1:12" ht="14.4">
      <c r="A239" s="18"/>
      <c r="B239" s="18"/>
      <c r="C239" s="19"/>
      <c r="D239" s="38"/>
      <c r="E239" s="20"/>
      <c r="F239" s="21"/>
      <c r="G239" s="22"/>
      <c r="H239" s="22"/>
      <c r="I239" s="22"/>
      <c r="J239" s="23"/>
      <c r="K239" s="21"/>
      <c r="L239" s="51"/>
    </row>
    <row r="240" spans="1:12" ht="14.4">
      <c r="A240" s="18"/>
      <c r="B240" s="18"/>
      <c r="C240" s="19"/>
      <c r="D240" s="37" t="s">
        <v>26</v>
      </c>
      <c r="E240" s="24"/>
      <c r="F240" s="25">
        <f>SUM(F231:F239)</f>
        <v>767</v>
      </c>
      <c r="G240" s="26">
        <f>SUM(G231:G239)</f>
        <v>36.099999999999994</v>
      </c>
      <c r="H240" s="26">
        <f>SUM(H231:H239)</f>
        <v>27.700000000000003</v>
      </c>
      <c r="I240" s="26">
        <f>SUM(I231:I239)</f>
        <v>112.59999999999998</v>
      </c>
      <c r="J240" s="32">
        <f>SUM(J231:J239)</f>
        <v>844</v>
      </c>
      <c r="K240" s="25"/>
      <c r="L240" s="52">
        <v>121.76</v>
      </c>
    </row>
    <row r="241" spans="1:12" ht="15.75" customHeight="1">
      <c r="A241" s="27">
        <f>A224</f>
        <v>3</v>
      </c>
      <c r="B241" s="27">
        <f>B224</f>
        <v>4</v>
      </c>
      <c r="C241" s="56" t="s">
        <v>33</v>
      </c>
      <c r="D241" s="57"/>
      <c r="E241" s="28"/>
      <c r="F241" s="29">
        <f>F230+F240</f>
        <v>1350</v>
      </c>
      <c r="G241" s="30">
        <f>G230+G240</f>
        <v>58.7</v>
      </c>
      <c r="H241" s="30">
        <f>H230+H240</f>
        <v>53.2</v>
      </c>
      <c r="I241" s="30">
        <f>I230+I240</f>
        <v>200.09999999999997</v>
      </c>
      <c r="J241" s="31">
        <f>J230+J240</f>
        <v>1515</v>
      </c>
      <c r="K241" s="29"/>
      <c r="L241" s="52">
        <f>L230+L240</f>
        <v>223.22</v>
      </c>
    </row>
    <row r="242" spans="1:12" ht="14.4">
      <c r="A242" s="18">
        <v>3</v>
      </c>
      <c r="B242" s="18">
        <v>5</v>
      </c>
      <c r="C242" s="19" t="s">
        <v>22</v>
      </c>
      <c r="D242" s="35" t="s">
        <v>23</v>
      </c>
      <c r="E242" s="20" t="s">
        <v>49</v>
      </c>
      <c r="F242" s="21">
        <v>90</v>
      </c>
      <c r="G242" s="22">
        <v>14.6</v>
      </c>
      <c r="H242" s="22">
        <v>7.9</v>
      </c>
      <c r="I242" s="22">
        <v>5.2</v>
      </c>
      <c r="J242" s="23">
        <v>156</v>
      </c>
      <c r="K242" s="21" t="s">
        <v>99</v>
      </c>
      <c r="L242" s="51"/>
    </row>
    <row r="243" spans="1:12" ht="14.4">
      <c r="A243" s="18"/>
      <c r="B243" s="18"/>
      <c r="C243" s="19"/>
      <c r="D243" s="35" t="s">
        <v>23</v>
      </c>
      <c r="E243" s="20" t="s">
        <v>71</v>
      </c>
      <c r="F243" s="21">
        <v>150</v>
      </c>
      <c r="G243" s="22">
        <v>3.1</v>
      </c>
      <c r="H243" s="22">
        <v>5.2</v>
      </c>
      <c r="I243" s="22">
        <v>12.1</v>
      </c>
      <c r="J243" s="23">
        <v>108</v>
      </c>
      <c r="K243" s="21">
        <v>312</v>
      </c>
      <c r="L243" s="51"/>
    </row>
    <row r="244" spans="1:12" ht="14.4">
      <c r="A244" s="18"/>
      <c r="B244" s="18"/>
      <c r="C244" s="19"/>
      <c r="D244" s="35" t="s">
        <v>66</v>
      </c>
      <c r="E244" s="20" t="s">
        <v>118</v>
      </c>
      <c r="F244" s="21">
        <v>125</v>
      </c>
      <c r="G244" s="22">
        <v>0</v>
      </c>
      <c r="H244" s="22">
        <v>0</v>
      </c>
      <c r="I244" s="22">
        <v>13.8</v>
      </c>
      <c r="J244" s="23">
        <v>55</v>
      </c>
      <c r="K244" s="21"/>
      <c r="L244" s="51"/>
    </row>
    <row r="245" spans="1:12" ht="14.4">
      <c r="A245" s="18"/>
      <c r="B245" s="18"/>
      <c r="C245" s="19"/>
      <c r="D245" s="35" t="s">
        <v>24</v>
      </c>
      <c r="E245" s="20" t="s">
        <v>39</v>
      </c>
      <c r="F245" s="21">
        <v>200</v>
      </c>
      <c r="G245" s="22">
        <v>0.2</v>
      </c>
      <c r="H245" s="22">
        <v>0.1</v>
      </c>
      <c r="I245" s="22">
        <v>5</v>
      </c>
      <c r="J245" s="23">
        <v>21</v>
      </c>
      <c r="K245" s="21">
        <v>376</v>
      </c>
      <c r="L245" s="51"/>
    </row>
    <row r="246" spans="1:12" ht="14.4">
      <c r="A246" s="18"/>
      <c r="B246" s="18"/>
      <c r="C246" s="19"/>
      <c r="D246" s="35" t="s">
        <v>31</v>
      </c>
      <c r="E246" s="20" t="s">
        <v>56</v>
      </c>
      <c r="F246" s="21">
        <v>41</v>
      </c>
      <c r="G246" s="22">
        <v>2.2000000000000002</v>
      </c>
      <c r="H246" s="22">
        <v>11.4</v>
      </c>
      <c r="I246" s="22">
        <v>15.1</v>
      </c>
      <c r="J246" s="23">
        <v>172</v>
      </c>
      <c r="K246" s="21"/>
      <c r="L246" s="51"/>
    </row>
    <row r="247" spans="1:12" ht="14.4">
      <c r="A247" s="18"/>
      <c r="B247" s="18"/>
      <c r="C247" s="19"/>
      <c r="D247" s="35"/>
      <c r="E247" s="20"/>
      <c r="F247" s="21"/>
      <c r="G247" s="22"/>
      <c r="H247" s="22"/>
      <c r="I247" s="22"/>
      <c r="J247" s="22"/>
      <c r="K247" s="21"/>
      <c r="L247" s="51"/>
    </row>
    <row r="248" spans="1:12" ht="14.4">
      <c r="A248" s="18"/>
      <c r="B248" s="18"/>
      <c r="C248" s="19"/>
      <c r="D248" s="37" t="s">
        <v>26</v>
      </c>
      <c r="E248" s="24"/>
      <c r="F248" s="42">
        <f>SUM(F242:F246)</f>
        <v>606</v>
      </c>
      <c r="G248" s="43">
        <f>SUM(G242:G246)</f>
        <v>20.099999999999998</v>
      </c>
      <c r="H248" s="43">
        <f>SUM(H242:H246)</f>
        <v>24.6</v>
      </c>
      <c r="I248" s="43">
        <f>SUM(I242:I246)</f>
        <v>51.2</v>
      </c>
      <c r="J248" s="42">
        <f>SUM(J242:J246)</f>
        <v>512</v>
      </c>
      <c r="K248" s="25"/>
      <c r="L248" s="52">
        <v>101.46</v>
      </c>
    </row>
    <row r="249" spans="1:12" ht="14.4">
      <c r="A249" s="18">
        <f>A242</f>
        <v>3</v>
      </c>
      <c r="B249" s="18">
        <f>B242</f>
        <v>5</v>
      </c>
      <c r="C249" s="19" t="s">
        <v>27</v>
      </c>
      <c r="D249" s="35" t="s">
        <v>28</v>
      </c>
      <c r="E249" s="20" t="s">
        <v>69</v>
      </c>
      <c r="F249" s="21">
        <v>210</v>
      </c>
      <c r="G249" s="22">
        <v>6.43</v>
      </c>
      <c r="H249" s="22">
        <v>5.9</v>
      </c>
      <c r="I249" s="22">
        <v>5.8</v>
      </c>
      <c r="J249" s="23">
        <v>99</v>
      </c>
      <c r="K249" s="21">
        <v>157</v>
      </c>
      <c r="L249" s="51"/>
    </row>
    <row r="250" spans="1:12" ht="12.75" customHeight="1">
      <c r="A250" s="18"/>
      <c r="B250" s="18"/>
      <c r="C250" s="19"/>
      <c r="D250" s="35" t="s">
        <v>29</v>
      </c>
      <c r="E250" s="20" t="s">
        <v>149</v>
      </c>
      <c r="F250" s="21">
        <v>185</v>
      </c>
      <c r="G250" s="22">
        <v>16.2</v>
      </c>
      <c r="H250" s="22">
        <v>17.3</v>
      </c>
      <c r="I250" s="22">
        <v>30.6</v>
      </c>
      <c r="J250" s="23">
        <v>344</v>
      </c>
      <c r="K250" s="21">
        <v>285</v>
      </c>
      <c r="L250" s="51"/>
    </row>
    <row r="251" spans="1:12" ht="12.75" customHeight="1">
      <c r="A251" s="18"/>
      <c r="B251" s="18"/>
      <c r="C251" s="19"/>
      <c r="D251" s="35" t="s">
        <v>25</v>
      </c>
      <c r="E251" s="20" t="s">
        <v>34</v>
      </c>
      <c r="F251" s="21">
        <v>140</v>
      </c>
      <c r="G251" s="21">
        <v>0.5</v>
      </c>
      <c r="H251" s="21">
        <v>0.5</v>
      </c>
      <c r="I251" s="21">
        <v>13.7</v>
      </c>
      <c r="J251" s="21">
        <v>62</v>
      </c>
      <c r="K251" s="21">
        <v>338</v>
      </c>
      <c r="L251" s="51"/>
    </row>
    <row r="252" spans="1:12" ht="12.75" customHeight="1">
      <c r="A252" s="18"/>
      <c r="B252" s="18"/>
      <c r="C252" s="19"/>
      <c r="D252" s="35" t="s">
        <v>30</v>
      </c>
      <c r="E252" s="20" t="s">
        <v>37</v>
      </c>
      <c r="F252" s="21">
        <v>200</v>
      </c>
      <c r="G252" s="22">
        <v>1.1000000000000001</v>
      </c>
      <c r="H252" s="22">
        <v>0</v>
      </c>
      <c r="I252" s="22">
        <v>13.2</v>
      </c>
      <c r="J252" s="23">
        <v>86</v>
      </c>
      <c r="K252" s="21">
        <v>348</v>
      </c>
      <c r="L252" s="51"/>
    </row>
    <row r="253" spans="1:12" ht="12.75" customHeight="1">
      <c r="A253" s="18"/>
      <c r="B253" s="18"/>
      <c r="C253" s="19"/>
      <c r="D253" s="35" t="s">
        <v>32</v>
      </c>
      <c r="E253" s="20" t="s">
        <v>40</v>
      </c>
      <c r="F253" s="21">
        <v>25</v>
      </c>
      <c r="G253" s="22">
        <v>1.8</v>
      </c>
      <c r="H253" s="22">
        <v>0.3</v>
      </c>
      <c r="I253" s="22">
        <v>10.8</v>
      </c>
      <c r="J253" s="23">
        <v>53</v>
      </c>
      <c r="K253" s="21"/>
      <c r="L253" s="51"/>
    </row>
    <row r="254" spans="1:12" ht="12.75" customHeight="1">
      <c r="A254" s="18"/>
      <c r="B254" s="18"/>
      <c r="C254" s="19"/>
      <c r="D254" s="35" t="s">
        <v>31</v>
      </c>
      <c r="E254" s="20" t="s">
        <v>35</v>
      </c>
      <c r="F254" s="21">
        <v>46</v>
      </c>
      <c r="G254" s="22">
        <v>3.7</v>
      </c>
      <c r="H254" s="22">
        <v>0.9</v>
      </c>
      <c r="I254" s="22">
        <v>26.3</v>
      </c>
      <c r="J254" s="22">
        <v>129</v>
      </c>
      <c r="K254" s="21"/>
      <c r="L254" s="51"/>
    </row>
    <row r="255" spans="1:12" ht="14.4">
      <c r="A255" s="18"/>
      <c r="B255" s="18"/>
      <c r="C255" s="19"/>
      <c r="D255" s="38"/>
      <c r="E255" s="20"/>
      <c r="F255" s="21"/>
      <c r="G255" s="22"/>
      <c r="H255" s="22"/>
      <c r="I255" s="22"/>
      <c r="J255" s="23"/>
      <c r="K255" s="21"/>
      <c r="L255" s="51"/>
    </row>
    <row r="256" spans="1:12" ht="14.4">
      <c r="A256" s="18"/>
      <c r="B256" s="18"/>
      <c r="C256" s="19"/>
      <c r="D256" s="37" t="s">
        <v>26</v>
      </c>
      <c r="E256" s="24"/>
      <c r="F256" s="25">
        <f>SUM(F249:F255)</f>
        <v>806</v>
      </c>
      <c r="G256" s="26">
        <f>SUM(G249:G255)</f>
        <v>29.73</v>
      </c>
      <c r="H256" s="26">
        <f>SUM(H249:H255)</f>
        <v>24.900000000000002</v>
      </c>
      <c r="I256" s="26">
        <f>SUM(I249:I255)</f>
        <v>100.39999999999999</v>
      </c>
      <c r="J256" s="32">
        <f>SUM(J249:J255)</f>
        <v>773</v>
      </c>
      <c r="K256" s="25"/>
      <c r="L256" s="52">
        <v>121.76</v>
      </c>
    </row>
    <row r="257" spans="1:12" ht="15.75" customHeight="1">
      <c r="A257" s="27">
        <f>A242</f>
        <v>3</v>
      </c>
      <c r="B257" s="27">
        <f>B242</f>
        <v>5</v>
      </c>
      <c r="C257" s="56" t="s">
        <v>33</v>
      </c>
      <c r="D257" s="57"/>
      <c r="E257" s="28"/>
      <c r="F257" s="29">
        <f>F248+F256</f>
        <v>1412</v>
      </c>
      <c r="G257" s="30">
        <f>G248+G256</f>
        <v>49.83</v>
      </c>
      <c r="H257" s="30">
        <f>H248+H256</f>
        <v>49.5</v>
      </c>
      <c r="I257" s="30">
        <f>I248+I256</f>
        <v>151.6</v>
      </c>
      <c r="J257" s="31">
        <f>J248+J256</f>
        <v>1285</v>
      </c>
      <c r="K257" s="29"/>
      <c r="L257" s="52">
        <f>L248+L256</f>
        <v>223.22</v>
      </c>
    </row>
    <row r="258" spans="1:12" ht="14.4">
      <c r="A258" s="18">
        <v>4</v>
      </c>
      <c r="B258" s="18">
        <v>1</v>
      </c>
      <c r="C258" s="19" t="s">
        <v>22</v>
      </c>
      <c r="D258" s="35" t="s">
        <v>23</v>
      </c>
      <c r="E258" s="20" t="s">
        <v>85</v>
      </c>
      <c r="F258" s="21">
        <v>185</v>
      </c>
      <c r="G258" s="22">
        <v>11.3</v>
      </c>
      <c r="H258" s="22">
        <v>14.8</v>
      </c>
      <c r="I258" s="22">
        <v>29</v>
      </c>
      <c r="J258" s="23">
        <v>295</v>
      </c>
      <c r="K258" s="21">
        <v>204</v>
      </c>
      <c r="L258" s="51"/>
    </row>
    <row r="259" spans="1:12" ht="14.4">
      <c r="A259" s="18"/>
      <c r="B259" s="18"/>
      <c r="C259" s="19"/>
      <c r="D259" s="35" t="s">
        <v>24</v>
      </c>
      <c r="E259" s="20" t="s">
        <v>86</v>
      </c>
      <c r="F259" s="21">
        <v>200</v>
      </c>
      <c r="G259" s="22">
        <v>2.6</v>
      </c>
      <c r="H259" s="22">
        <v>1.75</v>
      </c>
      <c r="I259" s="22">
        <v>16.600000000000001</v>
      </c>
      <c r="J259" s="23">
        <v>93</v>
      </c>
      <c r="K259" s="21" t="s">
        <v>87</v>
      </c>
      <c r="L259" s="51"/>
    </row>
    <row r="260" spans="1:12" ht="14.4">
      <c r="A260" s="18"/>
      <c r="B260" s="18"/>
      <c r="C260" s="19"/>
      <c r="D260" s="35" t="s">
        <v>31</v>
      </c>
      <c r="E260" s="20" t="s">
        <v>78</v>
      </c>
      <c r="F260" s="21">
        <v>27</v>
      </c>
      <c r="G260" s="22">
        <v>2.2000000000000002</v>
      </c>
      <c r="H260" s="22">
        <v>0.5</v>
      </c>
      <c r="I260" s="22">
        <v>15.4</v>
      </c>
      <c r="J260" s="23">
        <v>76</v>
      </c>
      <c r="K260" s="21"/>
      <c r="L260" s="51"/>
    </row>
    <row r="261" spans="1:12" ht="14.4">
      <c r="A261" s="18"/>
      <c r="B261" s="18"/>
      <c r="C261" s="19"/>
      <c r="D261" s="40" t="s">
        <v>46</v>
      </c>
      <c r="E261" s="20" t="s">
        <v>88</v>
      </c>
      <c r="F261" s="21">
        <v>100</v>
      </c>
      <c r="G261" s="22">
        <v>7.6</v>
      </c>
      <c r="H261" s="22">
        <v>4.2</v>
      </c>
      <c r="I261" s="22">
        <v>11.1</v>
      </c>
      <c r="J261" s="23">
        <v>113</v>
      </c>
      <c r="K261" s="21"/>
      <c r="L261" s="51"/>
    </row>
    <row r="262" spans="1:12" ht="14.4">
      <c r="A262" s="18"/>
      <c r="B262" s="18"/>
      <c r="C262" s="19"/>
      <c r="D262" s="35"/>
      <c r="E262" s="20"/>
      <c r="F262" s="21"/>
      <c r="G262" s="22"/>
      <c r="H262" s="22"/>
      <c r="I262" s="22"/>
      <c r="J262" s="23"/>
      <c r="K262" s="21"/>
      <c r="L262" s="51"/>
    </row>
    <row r="263" spans="1:12" ht="14.4">
      <c r="A263" s="18"/>
      <c r="B263" s="18"/>
      <c r="C263" s="19"/>
      <c r="D263" s="38"/>
      <c r="E263" s="20"/>
      <c r="F263" s="21"/>
      <c r="G263" s="22"/>
      <c r="H263" s="22"/>
      <c r="I263" s="22"/>
      <c r="J263" s="23"/>
      <c r="K263" s="21"/>
      <c r="L263" s="51"/>
    </row>
    <row r="264" spans="1:12" ht="14.4">
      <c r="A264" s="18"/>
      <c r="B264" s="18"/>
      <c r="C264" s="19"/>
      <c r="D264" s="37" t="s">
        <v>26</v>
      </c>
      <c r="E264" s="24"/>
      <c r="F264" s="25">
        <f>SUM(F258:F263)</f>
        <v>512</v>
      </c>
      <c r="G264" s="26">
        <f>SUM(G258:G263)</f>
        <v>23.700000000000003</v>
      </c>
      <c r="H264" s="26">
        <f>SUM(H258:H263)</f>
        <v>21.25</v>
      </c>
      <c r="I264" s="26">
        <f>SUM(I258:I263)</f>
        <v>72.099999999999994</v>
      </c>
      <c r="J264" s="32">
        <f>SUM(J258:J263)</f>
        <v>577</v>
      </c>
      <c r="K264" s="25"/>
      <c r="L264" s="52">
        <v>101.46</v>
      </c>
    </row>
    <row r="265" spans="1:12" ht="14.4">
      <c r="A265" s="18">
        <f>A258</f>
        <v>4</v>
      </c>
      <c r="B265" s="18">
        <f>B258</f>
        <v>1</v>
      </c>
      <c r="C265" s="19" t="s">
        <v>27</v>
      </c>
      <c r="D265" s="35" t="s">
        <v>28</v>
      </c>
      <c r="E265" s="20" t="s">
        <v>42</v>
      </c>
      <c r="F265" s="21">
        <v>215</v>
      </c>
      <c r="G265" s="22">
        <v>3.8</v>
      </c>
      <c r="H265" s="22">
        <v>4.8</v>
      </c>
      <c r="I265" s="22">
        <v>21.7</v>
      </c>
      <c r="J265" s="23">
        <v>145</v>
      </c>
      <c r="K265" s="21" t="s">
        <v>53</v>
      </c>
      <c r="L265" s="51"/>
    </row>
    <row r="266" spans="1:12" ht="14.4">
      <c r="A266" s="18"/>
      <c r="B266" s="18"/>
      <c r="C266" s="19"/>
      <c r="D266" s="35" t="s">
        <v>29</v>
      </c>
      <c r="E266" s="20" t="s">
        <v>150</v>
      </c>
      <c r="F266" s="21">
        <v>130</v>
      </c>
      <c r="G266" s="22">
        <v>10.9</v>
      </c>
      <c r="H266" s="22">
        <v>10.6</v>
      </c>
      <c r="I266" s="22">
        <v>3.5</v>
      </c>
      <c r="J266" s="23">
        <v>152</v>
      </c>
      <c r="K266" s="21">
        <v>260</v>
      </c>
      <c r="L266" s="51"/>
    </row>
    <row r="267" spans="1:12" ht="14.4">
      <c r="A267" s="18"/>
      <c r="B267" s="18"/>
      <c r="C267" s="19"/>
      <c r="D267" s="35" t="s">
        <v>29</v>
      </c>
      <c r="E267" s="20" t="s">
        <v>36</v>
      </c>
      <c r="F267" s="21">
        <v>150</v>
      </c>
      <c r="G267" s="22">
        <v>8.5</v>
      </c>
      <c r="H267" s="22">
        <v>7.3</v>
      </c>
      <c r="I267" s="22">
        <v>36.6</v>
      </c>
      <c r="J267" s="23">
        <v>246</v>
      </c>
      <c r="K267" s="21">
        <v>302</v>
      </c>
      <c r="L267" s="51"/>
    </row>
    <row r="268" spans="1:12" ht="14.4">
      <c r="A268" s="18"/>
      <c r="B268" s="18"/>
      <c r="C268" s="19"/>
      <c r="D268" s="35" t="s">
        <v>30</v>
      </c>
      <c r="E268" s="20" t="s">
        <v>100</v>
      </c>
      <c r="F268" s="21">
        <v>200</v>
      </c>
      <c r="G268" s="22">
        <v>0.2</v>
      </c>
      <c r="H268" s="22">
        <v>0.2</v>
      </c>
      <c r="I268" s="22">
        <v>13.9</v>
      </c>
      <c r="J268" s="23">
        <v>58</v>
      </c>
      <c r="K268" s="21">
        <v>342</v>
      </c>
      <c r="L268" s="51"/>
    </row>
    <row r="269" spans="1:12" ht="14.4">
      <c r="A269" s="18"/>
      <c r="B269" s="18"/>
      <c r="C269" s="19"/>
      <c r="D269" s="35" t="s">
        <v>31</v>
      </c>
      <c r="E269" s="20" t="s">
        <v>78</v>
      </c>
      <c r="F269" s="21">
        <v>33</v>
      </c>
      <c r="G269" s="22">
        <v>2.6</v>
      </c>
      <c r="H269" s="22">
        <v>0.7</v>
      </c>
      <c r="I269" s="22">
        <v>18.899999999999999</v>
      </c>
      <c r="J269" s="23">
        <v>92</v>
      </c>
      <c r="K269" s="21"/>
      <c r="L269" s="51"/>
    </row>
    <row r="270" spans="1:12" ht="14.4">
      <c r="A270" s="18"/>
      <c r="B270" s="18"/>
      <c r="C270" s="19"/>
      <c r="D270" s="35" t="s">
        <v>32</v>
      </c>
      <c r="E270" s="20" t="s">
        <v>40</v>
      </c>
      <c r="F270" s="21">
        <v>25</v>
      </c>
      <c r="G270" s="22">
        <v>1.8</v>
      </c>
      <c r="H270" s="22">
        <v>0.3</v>
      </c>
      <c r="I270" s="22">
        <v>10.8</v>
      </c>
      <c r="J270" s="23">
        <v>53</v>
      </c>
      <c r="K270" s="21"/>
      <c r="L270" s="51"/>
    </row>
    <row r="271" spans="1:12" ht="14.4">
      <c r="A271" s="18"/>
      <c r="B271" s="18"/>
      <c r="C271" s="19"/>
      <c r="D271" s="38"/>
      <c r="E271" s="20"/>
      <c r="F271" s="21"/>
      <c r="G271" s="22"/>
      <c r="H271" s="22"/>
      <c r="I271" s="22"/>
      <c r="J271" s="22"/>
      <c r="K271" s="21"/>
      <c r="L271" s="51"/>
    </row>
    <row r="272" spans="1:12" ht="14.4">
      <c r="A272" s="18"/>
      <c r="B272" s="18"/>
      <c r="C272" s="19"/>
      <c r="D272" s="37" t="s">
        <v>26</v>
      </c>
      <c r="E272" s="24"/>
      <c r="F272" s="25">
        <f>SUM(F265:F271)</f>
        <v>753</v>
      </c>
      <c r="G272" s="26">
        <f>SUM(G265:G271)</f>
        <v>27.8</v>
      </c>
      <c r="H272" s="26">
        <f>SUM(H265:H271)</f>
        <v>23.9</v>
      </c>
      <c r="I272" s="26">
        <f>SUM(I265:I271)</f>
        <v>105.39999999999999</v>
      </c>
      <c r="J272" s="32">
        <f>SUM(J265:J271)</f>
        <v>746</v>
      </c>
      <c r="K272" s="25"/>
      <c r="L272" s="52">
        <v>121.76</v>
      </c>
    </row>
    <row r="273" spans="1:12" ht="14.4">
      <c r="A273" s="27">
        <f>A258</f>
        <v>4</v>
      </c>
      <c r="B273" s="27">
        <f>B258</f>
        <v>1</v>
      </c>
      <c r="C273" s="56" t="s">
        <v>33</v>
      </c>
      <c r="D273" s="57"/>
      <c r="E273" s="28"/>
      <c r="F273" s="29">
        <f>F264+F272</f>
        <v>1265</v>
      </c>
      <c r="G273" s="30">
        <f>G264+G272</f>
        <v>51.5</v>
      </c>
      <c r="H273" s="30">
        <f>H264+H272</f>
        <v>45.15</v>
      </c>
      <c r="I273" s="30">
        <f>I264+I272</f>
        <v>177.5</v>
      </c>
      <c r="J273" s="31">
        <f>J264+J272</f>
        <v>1323</v>
      </c>
      <c r="K273" s="29"/>
      <c r="L273" s="52">
        <f>L264+L272</f>
        <v>223.22</v>
      </c>
    </row>
    <row r="274" spans="1:12" ht="14.4">
      <c r="A274" s="18">
        <v>4</v>
      </c>
      <c r="B274" s="18">
        <v>2</v>
      </c>
      <c r="C274" s="19" t="s">
        <v>22</v>
      </c>
      <c r="D274" s="35" t="s">
        <v>23</v>
      </c>
      <c r="E274" s="20" t="s">
        <v>112</v>
      </c>
      <c r="F274" s="21">
        <v>150</v>
      </c>
      <c r="G274" s="22">
        <v>8</v>
      </c>
      <c r="H274" s="22">
        <v>12.8</v>
      </c>
      <c r="I274" s="22">
        <v>34</v>
      </c>
      <c r="J274" s="23">
        <v>283</v>
      </c>
      <c r="K274" s="21">
        <v>291</v>
      </c>
      <c r="L274" s="51"/>
    </row>
    <row r="275" spans="1:12" ht="14.4">
      <c r="A275" s="18"/>
      <c r="B275" s="18"/>
      <c r="C275" s="19"/>
      <c r="D275" s="35" t="s">
        <v>24</v>
      </c>
      <c r="E275" s="20" t="s">
        <v>39</v>
      </c>
      <c r="F275" s="21">
        <v>200</v>
      </c>
      <c r="G275" s="22">
        <v>0.2</v>
      </c>
      <c r="H275" s="22">
        <v>0.1</v>
      </c>
      <c r="I275" s="22">
        <v>5</v>
      </c>
      <c r="J275" s="23">
        <v>21</v>
      </c>
      <c r="K275" s="33">
        <v>376</v>
      </c>
      <c r="L275" s="51"/>
    </row>
    <row r="276" spans="1:12" ht="28.2" customHeight="1">
      <c r="A276" s="18"/>
      <c r="B276" s="18"/>
      <c r="C276" s="19"/>
      <c r="D276" s="35" t="s">
        <v>31</v>
      </c>
      <c r="E276" s="20" t="s">
        <v>91</v>
      </c>
      <c r="F276" s="21">
        <v>52.5</v>
      </c>
      <c r="G276" s="22">
        <v>3.7</v>
      </c>
      <c r="H276" s="22">
        <v>10.9</v>
      </c>
      <c r="I276" s="22">
        <v>15.5</v>
      </c>
      <c r="J276" s="23">
        <v>174</v>
      </c>
      <c r="K276" s="33"/>
      <c r="L276" s="51"/>
    </row>
    <row r="277" spans="1:12" ht="14.4">
      <c r="A277" s="18"/>
      <c r="B277" s="18"/>
      <c r="C277" s="19"/>
      <c r="D277" s="35" t="s">
        <v>66</v>
      </c>
      <c r="E277" s="20" t="s">
        <v>80</v>
      </c>
      <c r="F277" s="21">
        <v>125</v>
      </c>
      <c r="G277" s="22">
        <v>0</v>
      </c>
      <c r="H277" s="22">
        <v>0</v>
      </c>
      <c r="I277" s="22">
        <v>13.8</v>
      </c>
      <c r="J277" s="23">
        <v>55</v>
      </c>
      <c r="K277" s="33"/>
      <c r="L277" s="51"/>
    </row>
    <row r="278" spans="1:12" ht="14.4">
      <c r="A278" s="18"/>
      <c r="B278" s="18"/>
      <c r="C278" s="19"/>
      <c r="D278" s="35"/>
      <c r="E278" s="20"/>
      <c r="F278" s="21"/>
      <c r="G278" s="22"/>
      <c r="H278" s="22"/>
      <c r="I278" s="22"/>
      <c r="J278" s="23"/>
      <c r="K278" s="33"/>
      <c r="L278" s="51"/>
    </row>
    <row r="279" spans="1:12" ht="14.4">
      <c r="A279" s="18"/>
      <c r="B279" s="18"/>
      <c r="C279" s="19"/>
      <c r="D279" s="37" t="s">
        <v>26</v>
      </c>
      <c r="E279" s="24"/>
      <c r="F279" s="25">
        <f>SUM(F274:F277)</f>
        <v>527.5</v>
      </c>
      <c r="G279" s="26">
        <f>SUM(G274:G277)</f>
        <v>11.899999999999999</v>
      </c>
      <c r="H279" s="26">
        <f>SUM(H274:H277)</f>
        <v>23.8</v>
      </c>
      <c r="I279" s="26">
        <f>SUM(I274:I277)</f>
        <v>68.3</v>
      </c>
      <c r="J279" s="32">
        <f>SUM(J274:J277)</f>
        <v>533</v>
      </c>
      <c r="K279" s="25"/>
      <c r="L279" s="52">
        <v>101.46</v>
      </c>
    </row>
    <row r="280" spans="1:12" ht="14.4">
      <c r="A280" s="18">
        <f>A274</f>
        <v>4</v>
      </c>
      <c r="B280" s="18">
        <f>B274</f>
        <v>2</v>
      </c>
      <c r="C280" s="19" t="s">
        <v>27</v>
      </c>
      <c r="D280" s="35" t="s">
        <v>28</v>
      </c>
      <c r="E280" s="20" t="s">
        <v>101</v>
      </c>
      <c r="F280" s="21">
        <v>205</v>
      </c>
      <c r="G280" s="22">
        <v>1.5</v>
      </c>
      <c r="H280" s="22">
        <v>5.4</v>
      </c>
      <c r="I280" s="22">
        <v>7.7</v>
      </c>
      <c r="J280" s="23">
        <v>85</v>
      </c>
      <c r="K280" s="21" t="s">
        <v>102</v>
      </c>
      <c r="L280" s="51"/>
    </row>
    <row r="281" spans="1:12" ht="14.4">
      <c r="A281" s="18"/>
      <c r="B281" s="18"/>
      <c r="C281" s="19"/>
      <c r="D281" s="35" t="s">
        <v>29</v>
      </c>
      <c r="E281" s="20" t="s">
        <v>145</v>
      </c>
      <c r="F281" s="21">
        <v>100</v>
      </c>
      <c r="G281" s="21">
        <v>13.8</v>
      </c>
      <c r="H281" s="21">
        <v>11.3</v>
      </c>
      <c r="I281" s="21">
        <v>10.1</v>
      </c>
      <c r="J281" s="21">
        <v>198</v>
      </c>
      <c r="K281" s="21">
        <v>271</v>
      </c>
      <c r="L281" s="51"/>
    </row>
    <row r="282" spans="1:12" ht="14.4">
      <c r="A282" s="18"/>
      <c r="B282" s="18"/>
      <c r="C282" s="19"/>
      <c r="D282" s="35" t="s">
        <v>29</v>
      </c>
      <c r="E282" s="20" t="s">
        <v>51</v>
      </c>
      <c r="F282" s="21">
        <v>150</v>
      </c>
      <c r="G282" s="22">
        <v>5.4</v>
      </c>
      <c r="H282" s="22">
        <v>4.9000000000000004</v>
      </c>
      <c r="I282" s="22">
        <v>27.9</v>
      </c>
      <c r="J282" s="23">
        <v>178</v>
      </c>
      <c r="K282" s="21">
        <v>309</v>
      </c>
      <c r="L282" s="51"/>
    </row>
    <row r="283" spans="1:12" ht="14.4">
      <c r="A283" s="18"/>
      <c r="B283" s="18"/>
      <c r="C283" s="19"/>
      <c r="D283" s="35" t="s">
        <v>61</v>
      </c>
      <c r="E283" s="20" t="s">
        <v>151</v>
      </c>
      <c r="F283" s="21">
        <v>60</v>
      </c>
      <c r="G283" s="22">
        <v>0.7</v>
      </c>
      <c r="H283" s="22">
        <v>0.1</v>
      </c>
      <c r="I283" s="22">
        <v>2.2999999999999998</v>
      </c>
      <c r="J283" s="23">
        <v>13</v>
      </c>
      <c r="K283" s="21"/>
      <c r="L283" s="51"/>
    </row>
    <row r="284" spans="1:12" ht="14.4">
      <c r="A284" s="18"/>
      <c r="B284" s="18"/>
      <c r="C284" s="19"/>
      <c r="D284" s="35" t="s">
        <v>25</v>
      </c>
      <c r="E284" s="20" t="s">
        <v>34</v>
      </c>
      <c r="F284" s="21">
        <v>140</v>
      </c>
      <c r="G284" s="21">
        <v>0.5</v>
      </c>
      <c r="H284" s="21">
        <v>0.5</v>
      </c>
      <c r="I284" s="21">
        <v>13.7</v>
      </c>
      <c r="J284" s="21">
        <v>62</v>
      </c>
      <c r="K284" s="21">
        <v>338</v>
      </c>
      <c r="L284" s="51"/>
    </row>
    <row r="285" spans="1:12" ht="14.4">
      <c r="A285" s="18"/>
      <c r="B285" s="18"/>
      <c r="C285" s="19"/>
      <c r="D285" s="35" t="s">
        <v>30</v>
      </c>
      <c r="E285" s="20" t="s">
        <v>62</v>
      </c>
      <c r="F285" s="21">
        <v>200</v>
      </c>
      <c r="G285" s="22">
        <v>0.2</v>
      </c>
      <c r="H285" s="22">
        <v>0.1</v>
      </c>
      <c r="I285" s="22">
        <v>10.1</v>
      </c>
      <c r="J285" s="23">
        <v>41</v>
      </c>
      <c r="K285" s="21">
        <v>389</v>
      </c>
      <c r="L285" s="51"/>
    </row>
    <row r="286" spans="1:12" ht="14.4">
      <c r="A286" s="18"/>
      <c r="B286" s="18"/>
      <c r="C286" s="19"/>
      <c r="D286" s="35" t="s">
        <v>31</v>
      </c>
      <c r="E286" s="20" t="s">
        <v>78</v>
      </c>
      <c r="F286" s="21">
        <v>40</v>
      </c>
      <c r="G286" s="22">
        <v>3.2</v>
      </c>
      <c r="H286" s="22">
        <v>0.8</v>
      </c>
      <c r="I286" s="22">
        <v>22.9</v>
      </c>
      <c r="J286" s="22">
        <v>112.2</v>
      </c>
      <c r="K286" s="21"/>
      <c r="L286" s="51"/>
    </row>
    <row r="287" spans="1:12" ht="15.75" customHeight="1">
      <c r="A287" s="18"/>
      <c r="B287" s="18"/>
      <c r="C287" s="19"/>
      <c r="D287" s="35" t="s">
        <v>32</v>
      </c>
      <c r="E287" s="20" t="s">
        <v>40</v>
      </c>
      <c r="F287" s="21">
        <v>25</v>
      </c>
      <c r="G287" s="22">
        <v>1.8</v>
      </c>
      <c r="H287" s="22">
        <v>0.3</v>
      </c>
      <c r="I287" s="22">
        <v>10.8</v>
      </c>
      <c r="J287" s="23">
        <v>53</v>
      </c>
      <c r="K287" s="21"/>
      <c r="L287" s="51"/>
    </row>
    <row r="288" spans="1:12" ht="14.4">
      <c r="A288" s="18"/>
      <c r="B288" s="18"/>
      <c r="C288" s="19"/>
      <c r="D288" s="35"/>
      <c r="E288" s="20"/>
      <c r="F288" s="21"/>
      <c r="G288" s="22"/>
      <c r="H288" s="22"/>
      <c r="I288" s="22"/>
      <c r="J288" s="22"/>
      <c r="K288" s="21"/>
      <c r="L288" s="51"/>
    </row>
    <row r="289" spans="1:12" ht="14.4">
      <c r="A289" s="18"/>
      <c r="B289" s="18"/>
      <c r="C289" s="19"/>
      <c r="D289" s="1"/>
      <c r="E289" s="24"/>
      <c r="F289" s="25">
        <f>SUM(F280:F287)</f>
        <v>920</v>
      </c>
      <c r="G289" s="26">
        <f>SUM(G280:G287)</f>
        <v>27.1</v>
      </c>
      <c r="H289" s="26">
        <f>SUM(H280:H287)</f>
        <v>23.400000000000006</v>
      </c>
      <c r="I289" s="26">
        <f>SUM(I280:I287)</f>
        <v>105.49999999999999</v>
      </c>
      <c r="J289" s="32">
        <f>SUM(J280:J287)</f>
        <v>742.2</v>
      </c>
      <c r="K289" s="25"/>
      <c r="L289" s="52">
        <v>121.76</v>
      </c>
    </row>
    <row r="290" spans="1:12" ht="14.4">
      <c r="A290" s="27">
        <f>A274</f>
        <v>4</v>
      </c>
      <c r="B290" s="27">
        <f>B274</f>
        <v>2</v>
      </c>
      <c r="C290" s="56" t="s">
        <v>33</v>
      </c>
      <c r="D290" s="57"/>
      <c r="E290" s="28"/>
      <c r="F290" s="29">
        <f>F279+F289</f>
        <v>1447.5</v>
      </c>
      <c r="G290" s="30">
        <f>G279+G289</f>
        <v>39</v>
      </c>
      <c r="H290" s="30">
        <f>H279+H289</f>
        <v>47.2</v>
      </c>
      <c r="I290" s="30">
        <f>I279+I289</f>
        <v>173.79999999999998</v>
      </c>
      <c r="J290" s="31">
        <f>J279+J289</f>
        <v>1275.2</v>
      </c>
      <c r="K290" s="29"/>
      <c r="L290" s="52">
        <f>L279+L289</f>
        <v>223.22</v>
      </c>
    </row>
    <row r="291" spans="1:12" ht="14.4">
      <c r="A291" s="18">
        <v>4</v>
      </c>
      <c r="B291" s="18">
        <v>3</v>
      </c>
      <c r="C291" s="19" t="s">
        <v>22</v>
      </c>
      <c r="D291" s="35" t="s">
        <v>23</v>
      </c>
      <c r="E291" s="20" t="s">
        <v>45</v>
      </c>
      <c r="F291" s="21">
        <v>175</v>
      </c>
      <c r="G291" s="22">
        <v>25.4</v>
      </c>
      <c r="H291" s="22">
        <v>19.7</v>
      </c>
      <c r="I291" s="22">
        <v>35.799999999999997</v>
      </c>
      <c r="J291" s="23">
        <v>422</v>
      </c>
      <c r="K291" s="44">
        <v>223</v>
      </c>
      <c r="L291" s="51"/>
    </row>
    <row r="292" spans="1:12" ht="14.4">
      <c r="A292" s="18"/>
      <c r="B292" s="18"/>
      <c r="C292" s="19"/>
      <c r="D292" s="35" t="s">
        <v>25</v>
      </c>
      <c r="E292" s="20" t="s">
        <v>47</v>
      </c>
      <c r="F292" s="21">
        <v>140</v>
      </c>
      <c r="G292" s="22">
        <v>0.5</v>
      </c>
      <c r="H292" s="22">
        <v>0.5</v>
      </c>
      <c r="I292" s="22">
        <v>13.7</v>
      </c>
      <c r="J292" s="23">
        <v>62</v>
      </c>
      <c r="K292" s="21">
        <v>338</v>
      </c>
      <c r="L292" s="51"/>
    </row>
    <row r="293" spans="1:12" ht="14.4">
      <c r="A293" s="18"/>
      <c r="B293" s="18"/>
      <c r="C293" s="19"/>
      <c r="D293" s="35" t="s">
        <v>24</v>
      </c>
      <c r="E293" s="20" t="s">
        <v>39</v>
      </c>
      <c r="F293" s="21">
        <v>200</v>
      </c>
      <c r="G293" s="22">
        <v>0.2</v>
      </c>
      <c r="H293" s="22">
        <v>0.1</v>
      </c>
      <c r="I293" s="22">
        <v>5</v>
      </c>
      <c r="J293" s="23">
        <v>21</v>
      </c>
      <c r="K293" s="21">
        <v>376</v>
      </c>
      <c r="L293" s="51"/>
    </row>
    <row r="294" spans="1:12" ht="26.4">
      <c r="A294" s="18"/>
      <c r="B294" s="18"/>
      <c r="C294" s="19"/>
      <c r="D294" s="35" t="s">
        <v>31</v>
      </c>
      <c r="E294" s="20" t="s">
        <v>91</v>
      </c>
      <c r="F294" s="21">
        <v>36</v>
      </c>
      <c r="G294" s="22">
        <v>1.8</v>
      </c>
      <c r="H294" s="22">
        <v>11.3</v>
      </c>
      <c r="I294" s="22">
        <v>12.2</v>
      </c>
      <c r="J294" s="23">
        <v>158</v>
      </c>
      <c r="K294" s="33"/>
      <c r="L294" s="51"/>
    </row>
    <row r="295" spans="1:12" ht="14.4">
      <c r="A295" s="18"/>
      <c r="B295" s="18"/>
      <c r="C295" s="19"/>
      <c r="D295" s="35"/>
      <c r="E295" s="20"/>
      <c r="F295" s="21"/>
      <c r="G295" s="22"/>
      <c r="H295" s="22"/>
      <c r="I295" s="22"/>
      <c r="J295" s="23"/>
      <c r="K295" s="21"/>
      <c r="L295" s="51"/>
    </row>
    <row r="296" spans="1:12" ht="14.4">
      <c r="A296" s="18"/>
      <c r="B296" s="18"/>
      <c r="C296" s="19"/>
      <c r="D296" s="37" t="s">
        <v>26</v>
      </c>
      <c r="E296" s="24"/>
      <c r="F296" s="25">
        <f>SUM(F291:F294)</f>
        <v>551</v>
      </c>
      <c r="G296" s="26">
        <f>SUM(G291:G294)</f>
        <v>27.9</v>
      </c>
      <c r="H296" s="26">
        <f>SUM(H291:H294)</f>
        <v>31.6</v>
      </c>
      <c r="I296" s="26">
        <f>SUM(I291:I294)</f>
        <v>66.7</v>
      </c>
      <c r="J296" s="32">
        <f>SUM(J291:J294)</f>
        <v>663</v>
      </c>
      <c r="K296" s="25"/>
      <c r="L296" s="52">
        <v>101.46</v>
      </c>
    </row>
    <row r="297" spans="1:12" ht="14.4">
      <c r="A297" s="18">
        <v>4</v>
      </c>
      <c r="B297" s="18">
        <v>3</v>
      </c>
      <c r="C297" s="19" t="s">
        <v>27</v>
      </c>
      <c r="D297" s="35" t="s">
        <v>28</v>
      </c>
      <c r="E297" s="20" t="s">
        <v>73</v>
      </c>
      <c r="F297" s="21">
        <v>200</v>
      </c>
      <c r="G297" s="22">
        <v>1.84</v>
      </c>
      <c r="H297" s="22">
        <v>2.4</v>
      </c>
      <c r="I297" s="22">
        <v>9.36</v>
      </c>
      <c r="J297" s="23">
        <v>77</v>
      </c>
      <c r="K297" s="21" t="s">
        <v>75</v>
      </c>
      <c r="L297" s="51"/>
    </row>
    <row r="298" spans="1:12" ht="14.4">
      <c r="A298" s="18"/>
      <c r="B298" s="18"/>
      <c r="C298" s="19"/>
      <c r="D298" s="35" t="s">
        <v>29</v>
      </c>
      <c r="E298" s="20" t="s">
        <v>82</v>
      </c>
      <c r="F298" s="21">
        <v>100</v>
      </c>
      <c r="G298" s="22">
        <v>15.3</v>
      </c>
      <c r="H298" s="22">
        <v>12.5</v>
      </c>
      <c r="I298" s="22">
        <v>18.399999999999999</v>
      </c>
      <c r="J298" s="23">
        <v>246</v>
      </c>
      <c r="K298" s="21">
        <v>234</v>
      </c>
      <c r="L298" s="51"/>
    </row>
    <row r="299" spans="1:12" ht="14.4">
      <c r="A299" s="18"/>
      <c r="B299" s="18"/>
      <c r="C299" s="19"/>
      <c r="D299" s="35" t="s">
        <v>29</v>
      </c>
      <c r="E299" s="20" t="s">
        <v>71</v>
      </c>
      <c r="F299" s="21">
        <v>150</v>
      </c>
      <c r="G299" s="22">
        <v>3.1</v>
      </c>
      <c r="H299" s="22">
        <v>5.2</v>
      </c>
      <c r="I299" s="22">
        <v>12.1</v>
      </c>
      <c r="J299" s="23">
        <v>108</v>
      </c>
      <c r="K299" s="21">
        <v>312</v>
      </c>
      <c r="L299" s="51"/>
    </row>
    <row r="300" spans="1:12" ht="26.4">
      <c r="A300" s="18"/>
      <c r="B300" s="18"/>
      <c r="C300" s="19"/>
      <c r="D300" s="35" t="s">
        <v>61</v>
      </c>
      <c r="E300" s="20" t="s">
        <v>83</v>
      </c>
      <c r="F300" s="21">
        <v>70</v>
      </c>
      <c r="G300" s="22">
        <v>1.1000000000000001</v>
      </c>
      <c r="H300" s="22">
        <v>3.6</v>
      </c>
      <c r="I300" s="22">
        <v>8.5</v>
      </c>
      <c r="J300" s="23">
        <v>71</v>
      </c>
      <c r="K300" s="21" t="s">
        <v>84</v>
      </c>
      <c r="L300" s="51"/>
    </row>
    <row r="301" spans="1:12" ht="14.4">
      <c r="A301" s="18"/>
      <c r="B301" s="18"/>
      <c r="C301" s="19"/>
      <c r="D301" s="35" t="s">
        <v>66</v>
      </c>
      <c r="E301" s="20" t="s">
        <v>67</v>
      </c>
      <c r="F301" s="21">
        <v>28</v>
      </c>
      <c r="G301" s="22">
        <v>1.7</v>
      </c>
      <c r="H301" s="22">
        <v>6.2</v>
      </c>
      <c r="I301" s="22">
        <v>15.7</v>
      </c>
      <c r="J301" s="23">
        <v>124</v>
      </c>
      <c r="K301" s="21"/>
      <c r="L301" s="51"/>
    </row>
    <row r="302" spans="1:12" ht="14.4">
      <c r="A302" s="18"/>
      <c r="B302" s="18"/>
      <c r="C302" s="19"/>
      <c r="D302" s="35" t="s">
        <v>30</v>
      </c>
      <c r="E302" s="20" t="s">
        <v>100</v>
      </c>
      <c r="F302" s="21">
        <v>200</v>
      </c>
      <c r="G302" s="22">
        <v>0.2</v>
      </c>
      <c r="H302" s="22">
        <v>0.2</v>
      </c>
      <c r="I302" s="22">
        <v>13.9</v>
      </c>
      <c r="J302" s="23">
        <v>58</v>
      </c>
      <c r="K302" s="21">
        <v>342</v>
      </c>
      <c r="L302" s="51"/>
    </row>
    <row r="303" spans="1:12" ht="14.4">
      <c r="A303" s="18"/>
      <c r="B303" s="18"/>
      <c r="C303" s="19"/>
      <c r="D303" s="35" t="s">
        <v>31</v>
      </c>
      <c r="E303" s="20" t="s">
        <v>78</v>
      </c>
      <c r="F303" s="21">
        <v>32</v>
      </c>
      <c r="G303" s="22">
        <v>3.3</v>
      </c>
      <c r="H303" s="22">
        <v>1.7</v>
      </c>
      <c r="I303" s="22">
        <v>20.7</v>
      </c>
      <c r="J303" s="23">
        <v>112</v>
      </c>
      <c r="K303" s="21"/>
      <c r="L303" s="51"/>
    </row>
    <row r="304" spans="1:12" ht="14.4">
      <c r="A304" s="18"/>
      <c r="B304" s="18"/>
      <c r="C304" s="19"/>
      <c r="D304" s="35" t="s">
        <v>32</v>
      </c>
      <c r="E304" s="20" t="s">
        <v>40</v>
      </c>
      <c r="F304" s="21">
        <v>25</v>
      </c>
      <c r="G304" s="22">
        <v>1.8</v>
      </c>
      <c r="H304" s="22">
        <v>0.3</v>
      </c>
      <c r="I304" s="22">
        <v>10.8</v>
      </c>
      <c r="J304" s="23">
        <v>53</v>
      </c>
      <c r="K304" s="21"/>
      <c r="L304" s="51"/>
    </row>
    <row r="305" spans="1:12" ht="14.4">
      <c r="A305" s="18"/>
      <c r="B305" s="18"/>
      <c r="C305" s="19"/>
      <c r="D305" s="38"/>
      <c r="E305" s="20"/>
      <c r="F305" s="21"/>
      <c r="G305" s="22"/>
      <c r="H305" s="22"/>
      <c r="I305" s="22"/>
      <c r="J305" s="23"/>
      <c r="K305" s="21"/>
      <c r="L305" s="51"/>
    </row>
    <row r="306" spans="1:12" ht="14.4">
      <c r="A306" s="18"/>
      <c r="B306" s="18"/>
      <c r="C306" s="19"/>
      <c r="D306" s="37" t="s">
        <v>26</v>
      </c>
      <c r="E306" s="24"/>
      <c r="F306" s="25">
        <f>SUM(F297:F305)</f>
        <v>805</v>
      </c>
      <c r="G306" s="26">
        <f>SUM(G297:G305)</f>
        <v>28.340000000000003</v>
      </c>
      <c r="H306" s="26">
        <f>SUM(H297:H305)</f>
        <v>32.1</v>
      </c>
      <c r="I306" s="26">
        <f>SUM(I297:I305)</f>
        <v>109.46000000000001</v>
      </c>
      <c r="J306" s="32">
        <f>SUM(J297:J305)</f>
        <v>849</v>
      </c>
      <c r="K306" s="25"/>
      <c r="L306" s="52">
        <v>121.76</v>
      </c>
    </row>
    <row r="307" spans="1:12" ht="14.4">
      <c r="A307" s="27">
        <v>4</v>
      </c>
      <c r="B307" s="27">
        <v>3</v>
      </c>
      <c r="C307" s="56" t="s">
        <v>33</v>
      </c>
      <c r="D307" s="57"/>
      <c r="E307" s="28"/>
      <c r="F307" s="29">
        <f>F296+F306</f>
        <v>1356</v>
      </c>
      <c r="G307" s="30">
        <f>G296+G306</f>
        <v>56.24</v>
      </c>
      <c r="H307" s="30">
        <f>H296+H306</f>
        <v>63.7</v>
      </c>
      <c r="I307" s="30">
        <f>I296+I306</f>
        <v>176.16000000000003</v>
      </c>
      <c r="J307" s="31">
        <f>J296+J306</f>
        <v>1512</v>
      </c>
      <c r="K307" s="29"/>
      <c r="L307" s="52">
        <f>L296+L306</f>
        <v>223.22</v>
      </c>
    </row>
    <row r="308" spans="1:12" ht="14.4">
      <c r="A308" s="18">
        <v>4</v>
      </c>
      <c r="B308" s="18">
        <v>4</v>
      </c>
      <c r="C308" s="19" t="s">
        <v>22</v>
      </c>
      <c r="D308" s="35" t="s">
        <v>23</v>
      </c>
      <c r="E308" s="20" t="s">
        <v>70</v>
      </c>
      <c r="F308" s="21">
        <v>205</v>
      </c>
      <c r="G308" s="22">
        <v>5.3</v>
      </c>
      <c r="H308" s="22">
        <v>7</v>
      </c>
      <c r="I308" s="22">
        <v>30</v>
      </c>
      <c r="J308" s="23">
        <v>205</v>
      </c>
      <c r="K308" s="21" t="s">
        <v>55</v>
      </c>
      <c r="L308" s="51"/>
    </row>
    <row r="309" spans="1:12" ht="14.4">
      <c r="A309" s="18"/>
      <c r="B309" s="18"/>
      <c r="C309" s="19"/>
      <c r="D309" s="35" t="s">
        <v>24</v>
      </c>
      <c r="E309" s="20" t="s">
        <v>41</v>
      </c>
      <c r="F309" s="21">
        <v>207</v>
      </c>
      <c r="G309" s="22">
        <v>0.3</v>
      </c>
      <c r="H309" s="22">
        <v>0.1</v>
      </c>
      <c r="I309" s="22">
        <v>5.2</v>
      </c>
      <c r="J309" s="23">
        <v>23</v>
      </c>
      <c r="K309" s="21">
        <v>376</v>
      </c>
      <c r="L309" s="51"/>
    </row>
    <row r="310" spans="1:12" ht="26.4">
      <c r="A310" s="18"/>
      <c r="B310" s="18"/>
      <c r="C310" s="19"/>
      <c r="D310" s="35" t="s">
        <v>31</v>
      </c>
      <c r="E310" s="20" t="s">
        <v>121</v>
      </c>
      <c r="F310" s="21">
        <v>54</v>
      </c>
      <c r="G310" s="22">
        <v>3.3</v>
      </c>
      <c r="H310" s="22">
        <v>10.1</v>
      </c>
      <c r="I310" s="22">
        <v>25.6</v>
      </c>
      <c r="J310" s="23">
        <v>207</v>
      </c>
      <c r="K310" s="21"/>
      <c r="L310" s="51"/>
    </row>
    <row r="311" spans="1:12" ht="14.4">
      <c r="A311" s="18"/>
      <c r="B311" s="18"/>
      <c r="C311" s="19"/>
      <c r="D311" s="35" t="s">
        <v>46</v>
      </c>
      <c r="E311" s="20" t="s">
        <v>109</v>
      </c>
      <c r="F311" s="21">
        <v>100</v>
      </c>
      <c r="G311" s="22">
        <v>2.8</v>
      </c>
      <c r="H311" s="22">
        <v>2.8</v>
      </c>
      <c r="I311" s="22">
        <v>11.5</v>
      </c>
      <c r="J311" s="23">
        <v>82</v>
      </c>
      <c r="K311" s="21"/>
      <c r="L311" s="51"/>
    </row>
    <row r="312" spans="1:12" ht="14.4">
      <c r="A312" s="18"/>
      <c r="B312" s="18"/>
      <c r="C312" s="19"/>
      <c r="D312" s="35"/>
      <c r="E312" s="20"/>
      <c r="F312" s="21"/>
      <c r="G312" s="22"/>
      <c r="H312" s="22"/>
      <c r="I312" s="22"/>
      <c r="J312" s="23"/>
      <c r="K312" s="21"/>
      <c r="L312" s="51"/>
    </row>
    <row r="313" spans="1:12" ht="14.4">
      <c r="A313" s="18"/>
      <c r="B313" s="18"/>
      <c r="C313" s="19"/>
      <c r="D313" s="37" t="s">
        <v>26</v>
      </c>
      <c r="E313" s="24"/>
      <c r="F313" s="25">
        <f>SUM(F308:F311)</f>
        <v>566</v>
      </c>
      <c r="G313" s="26">
        <f>SUM(G308:G311)</f>
        <v>11.7</v>
      </c>
      <c r="H313" s="26">
        <f>SUM(H308:H311)</f>
        <v>20</v>
      </c>
      <c r="I313" s="26">
        <f>SUM(I308:I311)</f>
        <v>72.300000000000011</v>
      </c>
      <c r="J313" s="32">
        <f>SUM(J308:J311)</f>
        <v>517</v>
      </c>
      <c r="K313" s="25"/>
      <c r="L313" s="52">
        <v>101.46</v>
      </c>
    </row>
    <row r="314" spans="1:12" ht="14.4">
      <c r="A314" s="18">
        <f>A308</f>
        <v>4</v>
      </c>
      <c r="B314" s="18">
        <f>B308</f>
        <v>4</v>
      </c>
      <c r="C314" s="19" t="s">
        <v>27</v>
      </c>
      <c r="D314" s="35" t="s">
        <v>28</v>
      </c>
      <c r="E314" s="20" t="s">
        <v>65</v>
      </c>
      <c r="F314" s="21">
        <v>200</v>
      </c>
      <c r="G314" s="22">
        <v>4.7</v>
      </c>
      <c r="H314" s="22">
        <v>4.4000000000000004</v>
      </c>
      <c r="I314" s="22">
        <v>15.7</v>
      </c>
      <c r="J314" s="23">
        <v>122</v>
      </c>
      <c r="K314" s="21">
        <v>102</v>
      </c>
      <c r="L314" s="51"/>
    </row>
    <row r="315" spans="1:12" ht="14.4">
      <c r="A315" s="18"/>
      <c r="B315" s="18"/>
      <c r="C315" s="19"/>
      <c r="D315" s="35" t="s">
        <v>29</v>
      </c>
      <c r="E315" s="20" t="s">
        <v>152</v>
      </c>
      <c r="F315" s="21">
        <v>100</v>
      </c>
      <c r="G315" s="22">
        <v>22.2</v>
      </c>
      <c r="H315" s="22">
        <v>8.9</v>
      </c>
      <c r="I315" s="22">
        <v>12.2</v>
      </c>
      <c r="J315" s="23">
        <v>217</v>
      </c>
      <c r="K315" s="21" t="s">
        <v>125</v>
      </c>
      <c r="L315" s="51"/>
    </row>
    <row r="316" spans="1:12" ht="14.4">
      <c r="A316" s="18"/>
      <c r="B316" s="18"/>
      <c r="C316" s="19"/>
      <c r="D316" s="35" t="s">
        <v>29</v>
      </c>
      <c r="E316" s="20" t="s">
        <v>38</v>
      </c>
      <c r="F316" s="21">
        <v>150</v>
      </c>
      <c r="G316" s="22">
        <v>5.4</v>
      </c>
      <c r="H316" s="22">
        <v>4.9000000000000004</v>
      </c>
      <c r="I316" s="22">
        <v>27.9</v>
      </c>
      <c r="J316" s="23">
        <v>178</v>
      </c>
      <c r="K316" s="21">
        <v>309</v>
      </c>
      <c r="L316" s="51"/>
    </row>
    <row r="317" spans="1:12" ht="14.4">
      <c r="A317" s="18"/>
      <c r="B317" s="18"/>
      <c r="C317" s="19"/>
      <c r="D317" s="35" t="s">
        <v>61</v>
      </c>
      <c r="E317" s="20" t="s">
        <v>153</v>
      </c>
      <c r="F317" s="21">
        <v>60</v>
      </c>
      <c r="G317" s="22">
        <v>0.5</v>
      </c>
      <c r="H317" s="22">
        <v>0.1</v>
      </c>
      <c r="I317" s="22">
        <v>1.5</v>
      </c>
      <c r="J317" s="23">
        <v>8</v>
      </c>
      <c r="K317" s="21">
        <v>71</v>
      </c>
      <c r="L317" s="51"/>
    </row>
    <row r="318" spans="1:12" ht="14.4">
      <c r="A318" s="18"/>
      <c r="B318" s="18"/>
      <c r="C318" s="19"/>
      <c r="D318" s="35" t="s">
        <v>30</v>
      </c>
      <c r="E318" s="20" t="s">
        <v>37</v>
      </c>
      <c r="F318" s="21">
        <v>200</v>
      </c>
      <c r="G318" s="22">
        <v>1.1000000000000001</v>
      </c>
      <c r="H318" s="22">
        <v>0</v>
      </c>
      <c r="I318" s="22">
        <v>13.2</v>
      </c>
      <c r="J318" s="23">
        <v>86</v>
      </c>
      <c r="K318" s="21">
        <v>348</v>
      </c>
      <c r="L318" s="51"/>
    </row>
    <row r="319" spans="1:12" ht="14.4">
      <c r="A319" s="18"/>
      <c r="B319" s="18"/>
      <c r="C319" s="19"/>
      <c r="D319" s="35" t="s">
        <v>31</v>
      </c>
      <c r="E319" s="20" t="s">
        <v>78</v>
      </c>
      <c r="F319" s="21">
        <v>36</v>
      </c>
      <c r="G319" s="22">
        <v>2.9</v>
      </c>
      <c r="H319" s="22">
        <v>0.7</v>
      </c>
      <c r="I319" s="22">
        <v>20.6</v>
      </c>
      <c r="J319" s="23">
        <v>101</v>
      </c>
      <c r="K319" s="21"/>
      <c r="L319" s="51"/>
    </row>
    <row r="320" spans="1:12" ht="14.4">
      <c r="A320" s="18"/>
      <c r="B320" s="18"/>
      <c r="C320" s="19"/>
      <c r="D320" s="35" t="s">
        <v>32</v>
      </c>
      <c r="E320" s="20" t="s">
        <v>40</v>
      </c>
      <c r="F320" s="21">
        <v>25</v>
      </c>
      <c r="G320" s="22">
        <v>1.8</v>
      </c>
      <c r="H320" s="22">
        <v>0.3</v>
      </c>
      <c r="I320" s="22">
        <v>10.8</v>
      </c>
      <c r="J320" s="23">
        <v>53</v>
      </c>
      <c r="K320" s="21"/>
      <c r="L320" s="51"/>
    </row>
    <row r="321" spans="1:12" ht="14.4">
      <c r="A321" s="18"/>
      <c r="B321" s="18"/>
      <c r="C321" s="19"/>
      <c r="D321" s="35"/>
      <c r="E321" s="20"/>
      <c r="F321" s="21"/>
      <c r="G321" s="22"/>
      <c r="H321" s="22"/>
      <c r="I321" s="22"/>
      <c r="J321" s="23"/>
      <c r="K321" s="21"/>
      <c r="L321" s="51"/>
    </row>
    <row r="322" spans="1:12" ht="14.4">
      <c r="A322" s="18"/>
      <c r="B322" s="18"/>
      <c r="C322" s="19"/>
      <c r="D322" s="35"/>
      <c r="E322" s="20"/>
      <c r="F322" s="21"/>
      <c r="G322" s="22"/>
      <c r="H322" s="22"/>
      <c r="I322" s="22"/>
      <c r="J322" s="23"/>
      <c r="K322" s="21"/>
      <c r="L322" s="51"/>
    </row>
    <row r="323" spans="1:12" ht="14.4">
      <c r="A323" s="18"/>
      <c r="B323" s="18"/>
      <c r="C323" s="19"/>
      <c r="D323" s="37" t="s">
        <v>26</v>
      </c>
      <c r="E323" s="24"/>
      <c r="F323" s="25">
        <f>SUM(F314:F321)</f>
        <v>771</v>
      </c>
      <c r="G323" s="26">
        <f>SUM(G314:G321)</f>
        <v>38.599999999999994</v>
      </c>
      <c r="H323" s="26">
        <f>SUM(H314:H321)</f>
        <v>19.300000000000004</v>
      </c>
      <c r="I323" s="26">
        <f>SUM(I314:I321)</f>
        <v>101.89999999999999</v>
      </c>
      <c r="J323" s="32">
        <f>SUM(J314:J321)</f>
        <v>765</v>
      </c>
      <c r="K323" s="25"/>
      <c r="L323" s="52">
        <v>121.76</v>
      </c>
    </row>
    <row r="324" spans="1:12" ht="14.4">
      <c r="A324" s="27">
        <f>A308</f>
        <v>4</v>
      </c>
      <c r="B324" s="27">
        <f>B308</f>
        <v>4</v>
      </c>
      <c r="C324" s="56" t="s">
        <v>33</v>
      </c>
      <c r="D324" s="57"/>
      <c r="E324" s="28"/>
      <c r="F324" s="29">
        <f>F313+F323</f>
        <v>1337</v>
      </c>
      <c r="G324" s="30">
        <f>G313+G323</f>
        <v>50.3</v>
      </c>
      <c r="H324" s="30">
        <f>H313+H323</f>
        <v>39.300000000000004</v>
      </c>
      <c r="I324" s="30">
        <f>I313+I323</f>
        <v>174.2</v>
      </c>
      <c r="J324" s="31">
        <f>J313+J323</f>
        <v>1282</v>
      </c>
      <c r="K324" s="29"/>
      <c r="L324" s="52">
        <f>L313+L323</f>
        <v>223.22</v>
      </c>
    </row>
    <row r="325" spans="1:12" ht="14.4">
      <c r="A325" s="18">
        <v>4</v>
      </c>
      <c r="B325" s="18">
        <v>5</v>
      </c>
      <c r="C325" s="19" t="s">
        <v>22</v>
      </c>
      <c r="D325" s="35" t="s">
        <v>23</v>
      </c>
      <c r="E325" s="20" t="s">
        <v>104</v>
      </c>
      <c r="F325" s="21">
        <v>90</v>
      </c>
      <c r="G325" s="22">
        <v>15</v>
      </c>
      <c r="H325" s="22">
        <v>12.2</v>
      </c>
      <c r="I325" s="22">
        <v>11.9</v>
      </c>
      <c r="J325" s="23">
        <v>219</v>
      </c>
      <c r="K325" s="21" t="s">
        <v>105</v>
      </c>
      <c r="L325" s="51"/>
    </row>
    <row r="326" spans="1:12" ht="14.4">
      <c r="A326" s="18"/>
      <c r="B326" s="18"/>
      <c r="C326" s="19"/>
      <c r="D326" s="35" t="s">
        <v>23</v>
      </c>
      <c r="E326" s="20" t="s">
        <v>71</v>
      </c>
      <c r="F326" s="21">
        <v>150</v>
      </c>
      <c r="G326" s="22">
        <v>3.1</v>
      </c>
      <c r="H326" s="22">
        <v>5.2</v>
      </c>
      <c r="I326" s="22">
        <v>12.1</v>
      </c>
      <c r="J326" s="23">
        <v>108</v>
      </c>
      <c r="K326" s="21">
        <v>312</v>
      </c>
      <c r="L326" s="51"/>
    </row>
    <row r="327" spans="1:12" ht="14.4">
      <c r="A327" s="18"/>
      <c r="B327" s="18"/>
      <c r="C327" s="19"/>
      <c r="D327" s="35" t="s">
        <v>66</v>
      </c>
      <c r="E327" s="20" t="s">
        <v>118</v>
      </c>
      <c r="F327" s="21">
        <v>125</v>
      </c>
      <c r="G327" s="22">
        <v>0</v>
      </c>
      <c r="H327" s="22">
        <v>0</v>
      </c>
      <c r="I327" s="22">
        <v>13.8</v>
      </c>
      <c r="J327" s="23">
        <v>55</v>
      </c>
      <c r="K327" s="21"/>
      <c r="L327" s="51"/>
    </row>
    <row r="328" spans="1:12" ht="14.4">
      <c r="A328" s="18"/>
      <c r="B328" s="18"/>
      <c r="C328" s="19"/>
      <c r="D328" s="35" t="s">
        <v>24</v>
      </c>
      <c r="E328" s="20" t="s">
        <v>41</v>
      </c>
      <c r="F328" s="21">
        <v>207</v>
      </c>
      <c r="G328" s="22">
        <v>0.3</v>
      </c>
      <c r="H328" s="22">
        <v>0.1</v>
      </c>
      <c r="I328" s="22">
        <v>5.2</v>
      </c>
      <c r="J328" s="23">
        <v>23</v>
      </c>
      <c r="K328" s="21">
        <v>377</v>
      </c>
      <c r="L328" s="51"/>
    </row>
    <row r="329" spans="1:12" ht="26.4">
      <c r="A329" s="18"/>
      <c r="B329" s="18"/>
      <c r="C329" s="19"/>
      <c r="D329" s="35" t="s">
        <v>31</v>
      </c>
      <c r="E329" s="20" t="s">
        <v>91</v>
      </c>
      <c r="F329" s="21">
        <v>36</v>
      </c>
      <c r="G329" s="22">
        <v>2.2000000000000002</v>
      </c>
      <c r="H329" s="22">
        <v>7.8</v>
      </c>
      <c r="I329" s="22">
        <v>15</v>
      </c>
      <c r="J329" s="23">
        <v>139</v>
      </c>
      <c r="K329" s="21"/>
      <c r="L329" s="51"/>
    </row>
    <row r="330" spans="1:12" ht="14.4">
      <c r="A330" s="18"/>
      <c r="B330" s="18"/>
      <c r="C330" s="19"/>
      <c r="D330" s="35"/>
      <c r="E330" s="20"/>
      <c r="F330" s="21"/>
      <c r="G330" s="22"/>
      <c r="H330" s="22"/>
      <c r="I330" s="22"/>
      <c r="J330" s="23"/>
      <c r="K330" s="21"/>
      <c r="L330" s="51"/>
    </row>
    <row r="331" spans="1:12" ht="15.75" customHeight="1">
      <c r="A331" s="18"/>
      <c r="B331" s="18"/>
      <c r="C331" s="19"/>
      <c r="D331" s="37" t="s">
        <v>26</v>
      </c>
      <c r="E331" s="24"/>
      <c r="F331" s="25">
        <f>SUM(F325:F329)</f>
        <v>608</v>
      </c>
      <c r="G331" s="26">
        <f>SUM(G325:G329)</f>
        <v>20.6</v>
      </c>
      <c r="H331" s="26">
        <f>SUM(H325:H329)</f>
        <v>25.3</v>
      </c>
      <c r="I331" s="26">
        <f>SUM(I325:I329)</f>
        <v>58</v>
      </c>
      <c r="J331" s="32">
        <f>SUM(J325:J329)</f>
        <v>544</v>
      </c>
      <c r="K331" s="25"/>
      <c r="L331" s="52">
        <v>101.46</v>
      </c>
    </row>
    <row r="332" spans="1:12" ht="14.4">
      <c r="A332" s="18">
        <v>4</v>
      </c>
      <c r="B332" s="18">
        <v>5</v>
      </c>
      <c r="C332" s="19" t="s">
        <v>27</v>
      </c>
      <c r="D332" s="53" t="s">
        <v>28</v>
      </c>
      <c r="E332" s="20" t="s">
        <v>117</v>
      </c>
      <c r="F332" s="21">
        <v>200</v>
      </c>
      <c r="G332" s="22">
        <v>2.4</v>
      </c>
      <c r="H332" s="22">
        <v>4.2</v>
      </c>
      <c r="I332" s="22">
        <v>10.8</v>
      </c>
      <c r="J332" s="23">
        <v>90</v>
      </c>
      <c r="K332" s="21" t="s">
        <v>103</v>
      </c>
      <c r="L332" s="51"/>
    </row>
    <row r="333" spans="1:12" ht="14.4">
      <c r="A333" s="18"/>
      <c r="B333" s="18"/>
      <c r="C333" s="19"/>
      <c r="D333" s="53" t="s">
        <v>29</v>
      </c>
      <c r="E333" s="20" t="s">
        <v>154</v>
      </c>
      <c r="F333" s="21">
        <v>200</v>
      </c>
      <c r="G333" s="22">
        <v>16.5</v>
      </c>
      <c r="H333" s="22">
        <v>15.5</v>
      </c>
      <c r="I333" s="22">
        <v>33.4</v>
      </c>
      <c r="J333" s="23">
        <v>339</v>
      </c>
      <c r="K333" s="21">
        <v>285</v>
      </c>
      <c r="L333" s="51"/>
    </row>
    <row r="334" spans="1:12" ht="14.4">
      <c r="A334" s="18"/>
      <c r="B334" s="18"/>
      <c r="C334" s="19"/>
      <c r="D334" s="53" t="s">
        <v>25</v>
      </c>
      <c r="E334" s="20" t="s">
        <v>47</v>
      </c>
      <c r="F334" s="21">
        <v>140</v>
      </c>
      <c r="G334" s="21">
        <v>0.5</v>
      </c>
      <c r="H334" s="21">
        <v>0.5</v>
      </c>
      <c r="I334" s="21">
        <v>13.7</v>
      </c>
      <c r="J334" s="21">
        <v>62</v>
      </c>
      <c r="K334" s="21">
        <v>338</v>
      </c>
      <c r="L334" s="51"/>
    </row>
    <row r="335" spans="1:12" ht="14.4">
      <c r="A335" s="18"/>
      <c r="B335" s="18"/>
      <c r="C335" s="19"/>
      <c r="D335" s="53" t="s">
        <v>66</v>
      </c>
      <c r="E335" s="20" t="s">
        <v>67</v>
      </c>
      <c r="F335" s="21">
        <v>28</v>
      </c>
      <c r="G335" s="21">
        <v>1.7</v>
      </c>
      <c r="H335" s="21">
        <v>6.2</v>
      </c>
      <c r="I335" s="21">
        <v>15.7</v>
      </c>
      <c r="J335" s="21">
        <v>124</v>
      </c>
      <c r="K335" s="21"/>
      <c r="L335" s="51"/>
    </row>
    <row r="336" spans="1:12" ht="14.4">
      <c r="A336" s="18"/>
      <c r="B336" s="18"/>
      <c r="C336" s="19"/>
      <c r="D336" s="35" t="s">
        <v>30</v>
      </c>
      <c r="E336" s="20" t="s">
        <v>63</v>
      </c>
      <c r="F336" s="21">
        <v>200</v>
      </c>
      <c r="G336" s="22">
        <v>0.2</v>
      </c>
      <c r="H336" s="22">
        <v>0.1</v>
      </c>
      <c r="I336" s="22">
        <v>12</v>
      </c>
      <c r="J336" s="23">
        <v>49</v>
      </c>
      <c r="K336" s="21" t="s">
        <v>64</v>
      </c>
      <c r="L336" s="51"/>
    </row>
    <row r="337" spans="1:12" ht="14.4">
      <c r="A337" s="18"/>
      <c r="B337" s="18"/>
      <c r="C337" s="19"/>
      <c r="D337" s="35" t="s">
        <v>31</v>
      </c>
      <c r="E337" s="20" t="s">
        <v>78</v>
      </c>
      <c r="F337" s="21">
        <v>29</v>
      </c>
      <c r="G337" s="22">
        <v>2.2999999999999998</v>
      </c>
      <c r="H337" s="22">
        <v>0.6</v>
      </c>
      <c r="I337" s="22">
        <v>16.600000000000001</v>
      </c>
      <c r="J337" s="22">
        <v>81.2</v>
      </c>
      <c r="K337" s="21"/>
      <c r="L337" s="51"/>
    </row>
    <row r="338" spans="1:12" ht="14.4">
      <c r="A338" s="18"/>
      <c r="B338" s="18"/>
      <c r="C338" s="19"/>
      <c r="D338" s="35" t="s">
        <v>32</v>
      </c>
      <c r="E338" s="20" t="s">
        <v>40</v>
      </c>
      <c r="F338" s="21">
        <v>25</v>
      </c>
      <c r="G338" s="22">
        <v>1.8</v>
      </c>
      <c r="H338" s="22">
        <v>0.3</v>
      </c>
      <c r="I338" s="22">
        <v>10.8</v>
      </c>
      <c r="J338" s="23">
        <v>53</v>
      </c>
      <c r="K338" s="21"/>
      <c r="L338" s="51"/>
    </row>
    <row r="339" spans="1:12" ht="14.4">
      <c r="A339" s="18"/>
      <c r="B339" s="18"/>
      <c r="C339" s="19"/>
      <c r="D339" s="37" t="s">
        <v>26</v>
      </c>
      <c r="E339" s="24"/>
      <c r="F339" s="25">
        <f>SUM(F332:F338)</f>
        <v>822</v>
      </c>
      <c r="G339" s="26">
        <f>SUM(G332:G338)</f>
        <v>25.4</v>
      </c>
      <c r="H339" s="26">
        <f>SUM(H332:H338)</f>
        <v>27.400000000000002</v>
      </c>
      <c r="I339" s="26">
        <f>SUM(I332:I338)</f>
        <v>113.00000000000001</v>
      </c>
      <c r="J339" s="32">
        <f>SUM(J332:J338)</f>
        <v>798.2</v>
      </c>
      <c r="K339" s="25"/>
      <c r="L339" s="52">
        <v>121.76</v>
      </c>
    </row>
    <row r="340" spans="1:12" ht="14.4">
      <c r="A340" s="27">
        <v>4</v>
      </c>
      <c r="B340" s="27">
        <v>5</v>
      </c>
      <c r="C340" s="56" t="s">
        <v>33</v>
      </c>
      <c r="D340" s="57"/>
      <c r="E340" s="28"/>
      <c r="F340" s="29">
        <f>F331+F339</f>
        <v>1430</v>
      </c>
      <c r="G340" s="30">
        <f>G331+G339</f>
        <v>46</v>
      </c>
      <c r="H340" s="30">
        <f>H331+H339</f>
        <v>52.7</v>
      </c>
      <c r="I340" s="30">
        <f>I331+I339</f>
        <v>171</v>
      </c>
      <c r="J340" s="31">
        <f>J331+J339</f>
        <v>1342.2</v>
      </c>
      <c r="K340" s="29"/>
      <c r="L340" s="52">
        <f>L331+L339</f>
        <v>223.22</v>
      </c>
    </row>
  </sheetData>
  <autoFilter ref="A1:L340">
    <filterColumn colId="2" showButton="0"/>
    <filterColumn colId="3" showButton="0"/>
    <filterColumn colId="7" showButton="0"/>
    <filterColumn colId="8" showButton="0"/>
    <filterColumn colId="9" showButton="0"/>
  </autoFilter>
  <mergeCells count="24">
    <mergeCell ref="C273:D273"/>
    <mergeCell ref="C290:D290"/>
    <mergeCell ref="C307:D307"/>
    <mergeCell ref="C324:D324"/>
    <mergeCell ref="C340:D340"/>
    <mergeCell ref="C190:D190"/>
    <mergeCell ref="C206:D206"/>
    <mergeCell ref="C223:D223"/>
    <mergeCell ref="C241:D241"/>
    <mergeCell ref="C257:D257"/>
    <mergeCell ref="C140:D140"/>
    <mergeCell ref="C157:D157"/>
    <mergeCell ref="C174:D174"/>
    <mergeCell ref="C1:E1"/>
    <mergeCell ref="H1:K1"/>
    <mergeCell ref="H2:K2"/>
    <mergeCell ref="C21:D21"/>
    <mergeCell ref="C38:D38"/>
    <mergeCell ref="A2:F2"/>
    <mergeCell ref="C54:D54"/>
    <mergeCell ref="C71:D71"/>
    <mergeCell ref="C88:D88"/>
    <mergeCell ref="C105:D105"/>
    <mergeCell ref="C122:D122"/>
  </mergeCells>
  <pageMargins left="0.19685039370078738" right="0.11811023622047245" top="0.15748031496062992" bottom="0.15748031496062992" header="0.31496062992125984" footer="0.31496062992125984"/>
  <pageSetup paperSize="9" scale="90" firstPageNumber="42949672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2022-05-16T14:23:56Z</dcterms:created>
  <dcterms:modified xsi:type="dcterms:W3CDTF">2026-05-12T17:37:12Z</dcterms:modified>
</cp:coreProperties>
</file>